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votr\Documents\KVZ_Příprava\Hodkotočky_2026\"/>
    </mc:Choice>
  </mc:AlternateContent>
  <xr:revisionPtr revIDLastSave="0" documentId="13_ncr:1_{1FC76056-D513-427B-8BDF-6B06CF7BDD25}" xr6:coauthVersionLast="47" xr6:coauthVersionMax="47" xr10:uidLastSave="{00000000-0000-0000-0000-000000000000}"/>
  <bookViews>
    <workbookView xWindow="0" yWindow="324" windowWidth="15072" windowHeight="11580" xr2:uid="{00000000-000D-0000-FFFF-FFFF00000000}"/>
  </bookViews>
  <sheets>
    <sheet name="Výsledovka" sheetId="1" r:id="rId1"/>
    <sheet name="50m" sheetId="2" r:id="rId2"/>
    <sheet name="Otočky" sheetId="3" r:id="rId3"/>
  </sheets>
  <definedNames>
    <definedName name="_xlnm.Print_Titles" localSheetId="1">'50m'!$9:$10</definedName>
    <definedName name="_xlnm.Print_Titles" localSheetId="2">Otočky!$8:$10</definedName>
    <definedName name="_xlnm.Print_Area" localSheetId="1">'50m'!$A$9:$X$50</definedName>
    <definedName name="_xlnm.Print_Area" localSheetId="2">Otočky!$A$8:$S$50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8" i="1" l="1"/>
  <c r="I49" i="1"/>
  <c r="H48" i="1"/>
  <c r="H49" i="1"/>
  <c r="U45" i="3" l="1"/>
  <c r="U46" i="3"/>
  <c r="U47" i="3"/>
  <c r="U48" i="3"/>
  <c r="U49" i="3"/>
  <c r="U50" i="3"/>
  <c r="T45" i="3"/>
  <c r="T46" i="3"/>
  <c r="T47" i="3"/>
  <c r="T48" i="3"/>
  <c r="T49" i="3"/>
  <c r="T50" i="3"/>
  <c r="S45" i="3"/>
  <c r="S46" i="3"/>
  <c r="F46" i="1" s="1"/>
  <c r="S47" i="3"/>
  <c r="F47" i="1" s="1"/>
  <c r="S48" i="3"/>
  <c r="F48" i="1" s="1"/>
  <c r="S49" i="3"/>
  <c r="F49" i="1" s="1"/>
  <c r="S50" i="3"/>
  <c r="F50" i="1" s="1"/>
  <c r="F11" i="1"/>
  <c r="C45" i="3"/>
  <c r="C46" i="3"/>
  <c r="C47" i="3"/>
  <c r="C48" i="3"/>
  <c r="C49" i="3"/>
  <c r="B45" i="3"/>
  <c r="B46" i="3"/>
  <c r="B47" i="3"/>
  <c r="B48" i="3"/>
  <c r="B49" i="3"/>
  <c r="B50" i="3"/>
  <c r="E46" i="1"/>
  <c r="E47" i="1"/>
  <c r="E48" i="1"/>
  <c r="E49" i="1"/>
  <c r="E50" i="1"/>
  <c r="E11" i="1"/>
  <c r="I50" i="1"/>
  <c r="H50" i="1"/>
  <c r="I47" i="1"/>
  <c r="H47" i="1"/>
  <c r="I46" i="1"/>
  <c r="H46" i="1"/>
  <c r="A50" i="3"/>
  <c r="C50" i="3"/>
  <c r="G11" i="1" l="1"/>
  <c r="G48" i="1"/>
  <c r="G50" i="1"/>
  <c r="G49" i="1"/>
  <c r="G46" i="1"/>
  <c r="G47" i="1"/>
</calcChain>
</file>

<file path=xl/sharedStrings.xml><?xml version="1.0" encoding="utf-8"?>
<sst xmlns="http://schemas.openxmlformats.org/spreadsheetml/2006/main" count="214" uniqueCount="77">
  <si>
    <t>Jizerská oblast - SZ divize</t>
  </si>
  <si>
    <t>Pořadatel:</t>
  </si>
  <si>
    <t>Ředitel:</t>
  </si>
  <si>
    <t>Místo:</t>
  </si>
  <si>
    <t>střelnice Hodkovice n. M.</t>
  </si>
  <si>
    <t>Datum:</t>
  </si>
  <si>
    <t>VÝSLEDKOVÁ LISTINA</t>
  </si>
  <si>
    <t>Jméno</t>
  </si>
  <si>
    <t>KVZ</t>
  </si>
  <si>
    <t>Celkem</t>
  </si>
  <si>
    <t>50m</t>
  </si>
  <si>
    <t>Zásahy</t>
  </si>
  <si>
    <t>Funkcionáři soutěže:</t>
  </si>
  <si>
    <t>Rozhodčí:</t>
  </si>
  <si>
    <t>ředitel</t>
  </si>
  <si>
    <t xml:space="preserve">         hlavní rozhodčí</t>
  </si>
  <si>
    <t>15 s</t>
  </si>
  <si>
    <t>H O D K O T O Č K Y</t>
  </si>
  <si>
    <t>St. č.</t>
  </si>
  <si>
    <t>KVZ/SVZ</t>
  </si>
  <si>
    <t>20 s</t>
  </si>
  <si>
    <t>10 s</t>
  </si>
  <si>
    <t xml:space="preserve">KVZ Hodkovice </t>
  </si>
  <si>
    <t>Jana Votroubková</t>
  </si>
  <si>
    <t>Inspektor zbraní:   B. Mánek 3-489</t>
  </si>
  <si>
    <t>Tajemník:                 K. Jareš 2-004</t>
  </si>
  <si>
    <t>50 m</t>
  </si>
  <si>
    <t>Pomocný pers.:</t>
  </si>
  <si>
    <t>soutěž jednotlivců - kalendář sportovních akcí SVZ ČR na rok 2026 č. 0513</t>
  </si>
  <si>
    <t>Poř.</t>
  </si>
  <si>
    <t>Hlavní rozhodčí:     R. Votroubek 1-025</t>
  </si>
  <si>
    <t>Správce střelnice:   R. Votroubek 1-025</t>
  </si>
  <si>
    <t>PHK:                         B. Mánek 3-489</t>
  </si>
  <si>
    <t>Hudský Vítězslav</t>
  </si>
  <si>
    <t>Turnov</t>
  </si>
  <si>
    <t>Herber Jan</t>
  </si>
  <si>
    <t>Rokytnice</t>
  </si>
  <si>
    <t>Drmla Marcel</t>
  </si>
  <si>
    <t>Váňátko Petr</t>
  </si>
  <si>
    <t>Liberec</t>
  </si>
  <si>
    <t>Brázda Miroslav</t>
  </si>
  <si>
    <t>Votroubková Jana</t>
  </si>
  <si>
    <t>Tauchman Radek</t>
  </si>
  <si>
    <t>Velc Jindřich</t>
  </si>
  <si>
    <t>Ledl František</t>
  </si>
  <si>
    <t>Hlubuček František</t>
  </si>
  <si>
    <t>Jiránek Milan</t>
  </si>
  <si>
    <t>Červinka Leoš</t>
  </si>
  <si>
    <t>Vrbata Lukáš</t>
  </si>
  <si>
    <t>Mánek Břetislav</t>
  </si>
  <si>
    <t>Lank Lukáš</t>
  </si>
  <si>
    <t>Jareš Květoslav</t>
  </si>
  <si>
    <t>Velc Luboš</t>
  </si>
  <si>
    <t>Pacáková Naděžda</t>
  </si>
  <si>
    <t>Lanc Milan</t>
  </si>
  <si>
    <t>Pekláková Jaroslava</t>
  </si>
  <si>
    <t>Švitorka Ladislav</t>
  </si>
  <si>
    <t>Marek Josef</t>
  </si>
  <si>
    <t>Hanzlík Miroslav Ing.</t>
  </si>
  <si>
    <t>Hanzlík Miroslav ml.</t>
  </si>
  <si>
    <t>Jenišovice</t>
  </si>
  <si>
    <t>Hodkovice</t>
  </si>
  <si>
    <t>Jablonec</t>
  </si>
  <si>
    <t>PSK Union PHA</t>
  </si>
  <si>
    <t>Plůcha Pavel</t>
  </si>
  <si>
    <t>Hodkovice n. M.</t>
  </si>
  <si>
    <t>Tanvald</t>
  </si>
  <si>
    <t xml:space="preserve">      L. Švitorka</t>
  </si>
  <si>
    <t xml:space="preserve">      L. Lank</t>
  </si>
  <si>
    <t>Jana Votroubková  1-026</t>
  </si>
  <si>
    <t>Rostislav Votroubek 1-025</t>
  </si>
  <si>
    <t xml:space="preserve">OTOČKY </t>
  </si>
  <si>
    <t>Gottvald Jaroslav</t>
  </si>
  <si>
    <t>Juhas Zdeněk</t>
  </si>
  <si>
    <t xml:space="preserve">Otočky </t>
  </si>
  <si>
    <t>Vnouček Miloš</t>
  </si>
  <si>
    <t>Závod byl ukončen ve 13:15 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</si>
</sst>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3333FF"/>
      <name val="Arial Black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13" xfId="0" applyFont="1" applyBorder="1"/>
    <xf numFmtId="0" fontId="1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1" fillId="0" borderId="20" xfId="0" applyFont="1" applyBorder="1"/>
    <xf numFmtId="0" fontId="0" fillId="0" borderId="0" xfId="0" applyAlignment="1">
      <alignment horizontal="left" indent="8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0" borderId="24" xfId="0" applyFont="1" applyBorder="1" applyAlignment="1">
      <alignment horizontal="right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30" xfId="0" applyBorder="1"/>
    <xf numFmtId="0" fontId="0" fillId="0" borderId="31" xfId="0" applyBorder="1"/>
    <xf numFmtId="0" fontId="1" fillId="0" borderId="13" xfId="0" applyFont="1" applyBorder="1" applyAlignment="1">
      <alignment horizontal="right" wrapText="1"/>
    </xf>
    <xf numFmtId="0" fontId="1" fillId="0" borderId="32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1" fillId="0" borderId="25" xfId="0" applyFont="1" applyBorder="1"/>
    <xf numFmtId="0" fontId="0" fillId="0" borderId="34" xfId="0" applyBorder="1"/>
    <xf numFmtId="0" fontId="1" fillId="0" borderId="1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25" xfId="0" applyFill="1" applyBorder="1"/>
    <xf numFmtId="0" fontId="0" fillId="3" borderId="29" xfId="0" applyFill="1" applyBorder="1"/>
    <xf numFmtId="0" fontId="0" fillId="4" borderId="33" xfId="0" applyFill="1" applyBorder="1"/>
    <xf numFmtId="0" fontId="0" fillId="4" borderId="42" xfId="0" applyFill="1" applyBorder="1"/>
    <xf numFmtId="0" fontId="0" fillId="0" borderId="0" xfId="0"/>
    <xf numFmtId="0" fontId="0" fillId="5" borderId="5" xfId="0" applyFill="1" applyBorder="1"/>
    <xf numFmtId="0" fontId="0" fillId="5" borderId="1" xfId="0" applyFill="1" applyBorder="1"/>
    <xf numFmtId="0" fontId="0" fillId="5" borderId="4" xfId="0" applyFill="1" applyBorder="1"/>
    <xf numFmtId="0" fontId="0" fillId="5" borderId="26" xfId="0" applyFill="1" applyBorder="1"/>
    <xf numFmtId="0" fontId="0" fillId="5" borderId="7" xfId="0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6" xfId="0" applyFill="1" applyBorder="1"/>
    <xf numFmtId="0" fontId="0" fillId="5" borderId="25" xfId="0" applyFill="1" applyBorder="1"/>
    <xf numFmtId="0" fontId="0" fillId="5" borderId="12" xfId="0" applyFill="1" applyBorder="1"/>
    <xf numFmtId="0" fontId="0" fillId="5" borderId="8" xfId="0" applyFill="1" applyBorder="1"/>
    <xf numFmtId="0" fontId="0" fillId="5" borderId="19" xfId="0" applyFill="1" applyBorder="1"/>
    <xf numFmtId="0" fontId="0" fillId="5" borderId="18" xfId="0" applyFill="1" applyBorder="1"/>
    <xf numFmtId="0" fontId="0" fillId="5" borderId="33" xfId="0" applyFill="1" applyBorder="1"/>
    <xf numFmtId="0" fontId="0" fillId="5" borderId="3" xfId="0" applyFill="1" applyBorder="1"/>
    <xf numFmtId="0" fontId="0" fillId="5" borderId="22" xfId="0" applyFill="1" applyBorder="1"/>
    <xf numFmtId="0" fontId="0" fillId="5" borderId="21" xfId="0" applyFill="1" applyBorder="1"/>
    <xf numFmtId="0" fontId="0" fillId="5" borderId="23" xfId="0" applyFill="1" applyBorder="1"/>
    <xf numFmtId="0" fontId="0" fillId="5" borderId="17" xfId="0" applyFill="1" applyBorder="1"/>
    <xf numFmtId="0" fontId="1" fillId="6" borderId="7" xfId="0" applyFont="1" applyFill="1" applyBorder="1"/>
    <xf numFmtId="0" fontId="1" fillId="6" borderId="1" xfId="0" applyFont="1" applyFill="1" applyBorder="1"/>
    <xf numFmtId="0" fontId="1" fillId="6" borderId="5" xfId="0" applyFont="1" applyFill="1" applyBorder="1"/>
    <xf numFmtId="0" fontId="1" fillId="6" borderId="5" xfId="0" applyFont="1" applyFill="1" applyBorder="1" applyAlignment="1">
      <alignment horizontal="center"/>
    </xf>
    <xf numFmtId="0" fontId="1" fillId="6" borderId="2" xfId="0" applyFont="1" applyFill="1" applyBorder="1"/>
    <xf numFmtId="0" fontId="1" fillId="6" borderId="1" xfId="0" applyFont="1" applyFill="1" applyBorder="1" applyAlignment="1">
      <alignment horizontal="center"/>
    </xf>
    <xf numFmtId="0" fontId="0" fillId="7" borderId="7" xfId="0" applyFill="1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0" fillId="7" borderId="2" xfId="0" applyFill="1" applyBorder="1"/>
    <xf numFmtId="0" fontId="1" fillId="0" borderId="43" xfId="0" applyFont="1" applyBorder="1"/>
    <xf numFmtId="0" fontId="1" fillId="6" borderId="25" xfId="0" applyFont="1" applyFill="1" applyBorder="1"/>
    <xf numFmtId="0" fontId="1" fillId="7" borderId="25" xfId="0" applyFont="1" applyFill="1" applyBorder="1"/>
    <xf numFmtId="0" fontId="1" fillId="0" borderId="29" xfId="0" applyFont="1" applyBorder="1"/>
    <xf numFmtId="0" fontId="6" fillId="0" borderId="0" xfId="0" applyFont="1" applyAlignment="1">
      <alignment horizontal="center" vertical="center"/>
    </xf>
    <xf numFmtId="14" fontId="0" fillId="0" borderId="0" xfId="0" quotePrefix="1" applyNumberFormat="1" applyAlignment="1">
      <alignment horizontal="left"/>
    </xf>
    <xf numFmtId="0" fontId="0" fillId="0" borderId="0" xfId="0"/>
    <xf numFmtId="0" fontId="0" fillId="0" borderId="0" xfId="0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2" borderId="4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" fillId="0" borderId="36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1" fillId="0" borderId="38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0" fillId="4" borderId="24" xfId="0" applyFill="1" applyBorder="1" applyAlignment="1"/>
    <xf numFmtId="0" fontId="0" fillId="4" borderId="41" xfId="0" applyFill="1" applyBorder="1" applyAlignment="1"/>
    <xf numFmtId="0" fontId="1" fillId="0" borderId="37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35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38" xfId="0" applyFont="1" applyFill="1" applyBorder="1" applyAlignment="1">
      <alignment horizontal="right" vertical="center"/>
    </xf>
    <xf numFmtId="0" fontId="1" fillId="4" borderId="39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I63"/>
  <sheetViews>
    <sheetView tabSelected="1" workbookViewId="0">
      <selection activeCell="G53" sqref="G53"/>
    </sheetView>
  </sheetViews>
  <sheetFormatPr defaultRowHeight="14.4" x14ac:dyDescent="0.3"/>
  <cols>
    <col min="1" max="1" width="4.88671875" customWidth="1"/>
    <col min="2" max="2" width="5.77734375" customWidth="1"/>
    <col min="3" max="3" width="23.6640625" customWidth="1"/>
    <col min="4" max="4" width="14.44140625" customWidth="1"/>
    <col min="7" max="7" width="13.109375" customWidth="1"/>
    <col min="8" max="8" width="4.33203125" customWidth="1"/>
    <col min="9" max="9" width="4.21875" customWidth="1"/>
  </cols>
  <sheetData>
    <row r="1" spans="1:9" ht="21" x14ac:dyDescent="0.3">
      <c r="A1" s="77" t="s">
        <v>17</v>
      </c>
      <c r="B1" s="77"/>
      <c r="C1" s="77"/>
      <c r="D1" s="77"/>
      <c r="E1" s="77"/>
      <c r="F1" s="77"/>
      <c r="G1" s="77"/>
    </row>
    <row r="2" spans="1:9" x14ac:dyDescent="0.3">
      <c r="A2" s="80" t="s">
        <v>28</v>
      </c>
      <c r="B2" s="80"/>
      <c r="C2" s="80"/>
      <c r="D2" s="80"/>
      <c r="E2" s="80"/>
      <c r="F2" s="80"/>
      <c r="G2" s="80"/>
    </row>
    <row r="3" spans="1:9" x14ac:dyDescent="0.3">
      <c r="A3" s="80" t="s">
        <v>0</v>
      </c>
      <c r="B3" s="80"/>
      <c r="C3" s="80"/>
      <c r="D3" s="80"/>
      <c r="E3" s="80"/>
      <c r="F3" s="80"/>
      <c r="G3" s="80"/>
    </row>
    <row r="4" spans="1:9" x14ac:dyDescent="0.3">
      <c r="B4" s="1"/>
    </row>
    <row r="5" spans="1:9" x14ac:dyDescent="0.3">
      <c r="A5" t="s">
        <v>1</v>
      </c>
      <c r="B5" s="1"/>
      <c r="C5" t="s">
        <v>22</v>
      </c>
      <c r="E5" t="s">
        <v>3</v>
      </c>
      <c r="F5" t="s">
        <v>4</v>
      </c>
    </row>
    <row r="6" spans="1:9" x14ac:dyDescent="0.3">
      <c r="A6" t="s">
        <v>2</v>
      </c>
      <c r="B6" s="1"/>
      <c r="C6" s="2" t="s">
        <v>23</v>
      </c>
      <c r="E6" t="s">
        <v>5</v>
      </c>
      <c r="F6" s="78">
        <v>46165</v>
      </c>
      <c r="G6" s="79"/>
    </row>
    <row r="7" spans="1:9" ht="15" customHeight="1" x14ac:dyDescent="0.3">
      <c r="B7" s="1"/>
    </row>
    <row r="8" spans="1:9" ht="15.6" x14ac:dyDescent="0.3">
      <c r="A8" s="81" t="s">
        <v>6</v>
      </c>
      <c r="B8" s="82"/>
      <c r="C8" s="82"/>
      <c r="D8" s="82"/>
      <c r="E8" s="82"/>
      <c r="F8" s="82"/>
      <c r="G8" s="82"/>
    </row>
    <row r="9" spans="1:9" ht="15" thickBot="1" x14ac:dyDescent="0.35"/>
    <row r="10" spans="1:9" ht="15" thickBot="1" x14ac:dyDescent="0.35">
      <c r="A10" s="19" t="s">
        <v>29</v>
      </c>
      <c r="B10" s="13" t="s">
        <v>18</v>
      </c>
      <c r="C10" s="13" t="s">
        <v>7</v>
      </c>
      <c r="D10" s="35" t="s">
        <v>19</v>
      </c>
      <c r="E10" s="30" t="s">
        <v>10</v>
      </c>
      <c r="F10" s="31" t="s">
        <v>74</v>
      </c>
      <c r="G10" s="32" t="s">
        <v>9</v>
      </c>
      <c r="H10" s="73">
        <v>10</v>
      </c>
      <c r="I10" s="14">
        <v>9</v>
      </c>
    </row>
    <row r="11" spans="1:9" ht="15" hidden="1" thickBot="1" x14ac:dyDescent="0.35">
      <c r="A11" s="6">
        <v>1</v>
      </c>
      <c r="B11" s="7">
        <v>1</v>
      </c>
      <c r="C11" s="44"/>
      <c r="D11" s="36"/>
      <c r="E11" s="7">
        <f>'50m'!X11</f>
        <v>0</v>
      </c>
      <c r="F11" s="25">
        <f>Otočky!S11</f>
        <v>0</v>
      </c>
      <c r="G11" s="33" t="e">
        <f>E11+F11+#REF!</f>
        <v>#REF!</v>
      </c>
    </row>
    <row r="12" spans="1:9" ht="15" thickBot="1" x14ac:dyDescent="0.35">
      <c r="A12" s="63">
        <v>1</v>
      </c>
      <c r="B12" s="64">
        <v>23</v>
      </c>
      <c r="C12" s="65" t="s">
        <v>75</v>
      </c>
      <c r="D12" s="66" t="s">
        <v>39</v>
      </c>
      <c r="E12" s="64">
        <v>182</v>
      </c>
      <c r="F12" s="67">
        <v>111</v>
      </c>
      <c r="G12" s="74">
        <v>293</v>
      </c>
      <c r="H12" s="5">
        <v>6</v>
      </c>
      <c r="I12" s="3">
        <v>11</v>
      </c>
    </row>
    <row r="13" spans="1:9" ht="15" thickBot="1" x14ac:dyDescent="0.35">
      <c r="A13" s="63">
        <v>2</v>
      </c>
      <c r="B13" s="64">
        <v>6</v>
      </c>
      <c r="C13" s="64" t="s">
        <v>35</v>
      </c>
      <c r="D13" s="68" t="s">
        <v>36</v>
      </c>
      <c r="E13" s="64">
        <v>186</v>
      </c>
      <c r="F13" s="67">
        <v>104</v>
      </c>
      <c r="G13" s="74">
        <v>290</v>
      </c>
      <c r="H13" s="5">
        <v>8</v>
      </c>
      <c r="I13" s="3">
        <v>10</v>
      </c>
    </row>
    <row r="14" spans="1:9" ht="15" thickBot="1" x14ac:dyDescent="0.35">
      <c r="A14" s="63">
        <v>3</v>
      </c>
      <c r="B14" s="64">
        <v>15</v>
      </c>
      <c r="C14" s="64" t="s">
        <v>47</v>
      </c>
      <c r="D14" s="68" t="s">
        <v>60</v>
      </c>
      <c r="E14" s="64">
        <v>174</v>
      </c>
      <c r="F14" s="67">
        <v>101</v>
      </c>
      <c r="G14" s="74">
        <v>275</v>
      </c>
      <c r="H14" s="5">
        <v>4</v>
      </c>
      <c r="I14" s="3">
        <v>8</v>
      </c>
    </row>
    <row r="15" spans="1:9" ht="15" thickBot="1" x14ac:dyDescent="0.35">
      <c r="A15" s="69">
        <v>4</v>
      </c>
      <c r="B15" s="70">
        <v>29</v>
      </c>
      <c r="C15" s="70" t="s">
        <v>41</v>
      </c>
      <c r="D15" s="71" t="s">
        <v>65</v>
      </c>
      <c r="E15" s="70">
        <v>172</v>
      </c>
      <c r="F15" s="72">
        <v>103</v>
      </c>
      <c r="G15" s="75">
        <v>275</v>
      </c>
      <c r="H15" s="5">
        <v>3</v>
      </c>
      <c r="I15" s="3">
        <v>10</v>
      </c>
    </row>
    <row r="16" spans="1:9" ht="15" thickBot="1" x14ac:dyDescent="0.35">
      <c r="A16" s="69">
        <v>5</v>
      </c>
      <c r="B16" s="70">
        <v>17</v>
      </c>
      <c r="C16" s="70" t="s">
        <v>52</v>
      </c>
      <c r="D16" s="71" t="s">
        <v>39</v>
      </c>
      <c r="E16" s="70">
        <v>187</v>
      </c>
      <c r="F16" s="72">
        <v>70</v>
      </c>
      <c r="G16" s="75">
        <v>257</v>
      </c>
      <c r="H16" s="5">
        <v>8</v>
      </c>
      <c r="I16" s="3">
        <v>11</v>
      </c>
    </row>
    <row r="17" spans="1:9" ht="15" thickBot="1" x14ac:dyDescent="0.35">
      <c r="A17" s="8">
        <v>6</v>
      </c>
      <c r="B17" s="3">
        <v>22</v>
      </c>
      <c r="C17" s="3" t="s">
        <v>49</v>
      </c>
      <c r="D17" s="37" t="s">
        <v>61</v>
      </c>
      <c r="E17" s="3">
        <v>162</v>
      </c>
      <c r="F17" s="4">
        <v>88</v>
      </c>
      <c r="G17" s="33">
        <v>250</v>
      </c>
      <c r="H17" s="5">
        <v>2</v>
      </c>
      <c r="I17" s="3">
        <v>5</v>
      </c>
    </row>
    <row r="18" spans="1:9" ht="15" thickBot="1" x14ac:dyDescent="0.35">
      <c r="A18" s="8">
        <v>7</v>
      </c>
      <c r="B18" s="3">
        <v>27</v>
      </c>
      <c r="C18" s="3" t="s">
        <v>56</v>
      </c>
      <c r="D18" s="37" t="s">
        <v>65</v>
      </c>
      <c r="E18" s="3">
        <v>166</v>
      </c>
      <c r="F18" s="4">
        <v>83</v>
      </c>
      <c r="G18" s="33">
        <v>249</v>
      </c>
      <c r="H18" s="5">
        <v>3</v>
      </c>
      <c r="I18" s="3">
        <v>7</v>
      </c>
    </row>
    <row r="19" spans="1:9" ht="15" thickBot="1" x14ac:dyDescent="0.35">
      <c r="A19" s="8">
        <v>8</v>
      </c>
      <c r="B19" s="3">
        <v>32</v>
      </c>
      <c r="C19" s="3" t="s">
        <v>58</v>
      </c>
      <c r="D19" s="37" t="s">
        <v>39</v>
      </c>
      <c r="E19" s="3">
        <v>174</v>
      </c>
      <c r="F19" s="4">
        <v>74</v>
      </c>
      <c r="G19" s="33">
        <v>248</v>
      </c>
      <c r="H19" s="5">
        <v>4</v>
      </c>
      <c r="I19" s="3">
        <v>8</v>
      </c>
    </row>
    <row r="20" spans="1:9" ht="15" hidden="1" thickBot="1" x14ac:dyDescent="0.35">
      <c r="A20" s="8">
        <v>10</v>
      </c>
      <c r="B20" s="3">
        <v>10</v>
      </c>
      <c r="C20" s="45"/>
      <c r="D20" s="37"/>
      <c r="E20" s="3">
        <v>0</v>
      </c>
      <c r="F20" s="4">
        <v>0</v>
      </c>
      <c r="G20" s="33">
        <v>0</v>
      </c>
      <c r="H20" s="5">
        <v>0</v>
      </c>
      <c r="I20" s="3">
        <v>0</v>
      </c>
    </row>
    <row r="21" spans="1:9" ht="15" hidden="1" thickBot="1" x14ac:dyDescent="0.35">
      <c r="A21" s="8">
        <v>11</v>
      </c>
      <c r="B21" s="3">
        <v>11</v>
      </c>
      <c r="C21" s="45"/>
      <c r="D21" s="37"/>
      <c r="E21" s="3">
        <v>0</v>
      </c>
      <c r="F21" s="4">
        <v>0</v>
      </c>
      <c r="G21" s="33">
        <v>0</v>
      </c>
      <c r="H21" s="5">
        <v>0</v>
      </c>
      <c r="I21" s="3">
        <v>0</v>
      </c>
    </row>
    <row r="22" spans="1:9" ht="15" thickBot="1" x14ac:dyDescent="0.35">
      <c r="A22" s="8">
        <v>9</v>
      </c>
      <c r="B22" s="3">
        <v>9</v>
      </c>
      <c r="C22" s="3" t="s">
        <v>54</v>
      </c>
      <c r="D22" s="37" t="s">
        <v>62</v>
      </c>
      <c r="E22" s="3">
        <v>171</v>
      </c>
      <c r="F22" s="4">
        <v>70</v>
      </c>
      <c r="G22" s="33">
        <v>241</v>
      </c>
      <c r="H22" s="5">
        <v>3</v>
      </c>
      <c r="I22" s="3">
        <v>9</v>
      </c>
    </row>
    <row r="23" spans="1:9" ht="15" thickBot="1" x14ac:dyDescent="0.35">
      <c r="A23" s="8">
        <v>10</v>
      </c>
      <c r="B23" s="3">
        <v>2</v>
      </c>
      <c r="C23" s="3" t="s">
        <v>33</v>
      </c>
      <c r="D23" s="37" t="s">
        <v>34</v>
      </c>
      <c r="E23" s="3">
        <v>167</v>
      </c>
      <c r="F23" s="4">
        <v>68</v>
      </c>
      <c r="G23" s="33">
        <v>235</v>
      </c>
      <c r="H23" s="5">
        <v>3</v>
      </c>
      <c r="I23" s="3">
        <v>5</v>
      </c>
    </row>
    <row r="24" spans="1:9" ht="15" thickBot="1" x14ac:dyDescent="0.35">
      <c r="A24" s="8">
        <v>11</v>
      </c>
      <c r="B24" s="3">
        <v>5</v>
      </c>
      <c r="C24" s="3" t="s">
        <v>42</v>
      </c>
      <c r="D24" s="37" t="s">
        <v>60</v>
      </c>
      <c r="E24" s="3">
        <v>160</v>
      </c>
      <c r="F24" s="4">
        <v>74</v>
      </c>
      <c r="G24" s="33">
        <v>234</v>
      </c>
      <c r="H24" s="5">
        <v>4</v>
      </c>
      <c r="I24" s="3">
        <v>5</v>
      </c>
    </row>
    <row r="25" spans="1:9" ht="15" thickBot="1" x14ac:dyDescent="0.35">
      <c r="A25" s="8">
        <v>12</v>
      </c>
      <c r="B25" s="3">
        <v>19</v>
      </c>
      <c r="C25" s="3" t="s">
        <v>51</v>
      </c>
      <c r="D25" s="37" t="s">
        <v>65</v>
      </c>
      <c r="E25" s="3">
        <v>165</v>
      </c>
      <c r="F25" s="4">
        <v>68</v>
      </c>
      <c r="G25" s="33">
        <v>233</v>
      </c>
      <c r="H25" s="5">
        <v>5</v>
      </c>
      <c r="I25" s="3">
        <v>2</v>
      </c>
    </row>
    <row r="26" spans="1:9" ht="15" thickBot="1" x14ac:dyDescent="0.35">
      <c r="A26" s="8">
        <v>13</v>
      </c>
      <c r="B26" s="3">
        <v>18</v>
      </c>
      <c r="C26" s="3" t="s">
        <v>50</v>
      </c>
      <c r="D26" s="37" t="s">
        <v>65</v>
      </c>
      <c r="E26" s="3">
        <v>137</v>
      </c>
      <c r="F26" s="4">
        <v>93</v>
      </c>
      <c r="G26" s="33">
        <v>230</v>
      </c>
      <c r="H26" s="5">
        <v>2</v>
      </c>
      <c r="I26" s="3">
        <v>0</v>
      </c>
    </row>
    <row r="27" spans="1:9" ht="15" thickBot="1" x14ac:dyDescent="0.35">
      <c r="A27" s="8">
        <v>14</v>
      </c>
      <c r="B27" s="3">
        <v>26</v>
      </c>
      <c r="C27" s="3" t="s">
        <v>55</v>
      </c>
      <c r="D27" s="37" t="s">
        <v>65</v>
      </c>
      <c r="E27" s="3">
        <v>173</v>
      </c>
      <c r="F27" s="4">
        <v>55</v>
      </c>
      <c r="G27" s="33">
        <v>228</v>
      </c>
      <c r="H27" s="5">
        <v>3</v>
      </c>
      <c r="I27" s="3">
        <v>7</v>
      </c>
    </row>
    <row r="28" spans="1:9" ht="15" thickBot="1" x14ac:dyDescent="0.35">
      <c r="A28" s="8">
        <v>15</v>
      </c>
      <c r="B28" s="3">
        <v>16</v>
      </c>
      <c r="C28" s="3" t="s">
        <v>48</v>
      </c>
      <c r="D28" s="37" t="s">
        <v>39</v>
      </c>
      <c r="E28" s="3">
        <v>174</v>
      </c>
      <c r="F28" s="4">
        <v>53</v>
      </c>
      <c r="G28" s="33">
        <v>227</v>
      </c>
      <c r="H28" s="5">
        <v>3</v>
      </c>
      <c r="I28" s="3">
        <v>8</v>
      </c>
    </row>
    <row r="29" spans="1:9" ht="15" thickBot="1" x14ac:dyDescent="0.35">
      <c r="A29" s="8">
        <v>16</v>
      </c>
      <c r="B29" s="3">
        <v>7</v>
      </c>
      <c r="C29" s="3" t="s">
        <v>43</v>
      </c>
      <c r="D29" s="37" t="s">
        <v>39</v>
      </c>
      <c r="E29" s="3">
        <v>131</v>
      </c>
      <c r="F29" s="4">
        <v>89</v>
      </c>
      <c r="G29" s="33">
        <v>220</v>
      </c>
      <c r="H29" s="5">
        <v>3</v>
      </c>
      <c r="I29" s="3">
        <v>4</v>
      </c>
    </row>
    <row r="30" spans="1:9" ht="15" hidden="1" thickBot="1" x14ac:dyDescent="0.35">
      <c r="A30" s="8">
        <v>20</v>
      </c>
      <c r="B30" s="3">
        <v>20</v>
      </c>
      <c r="C30" s="45"/>
      <c r="D30" s="37"/>
      <c r="E30" s="3">
        <v>0</v>
      </c>
      <c r="F30" s="4">
        <v>0</v>
      </c>
      <c r="G30" s="33">
        <v>0</v>
      </c>
      <c r="H30" s="5">
        <v>0</v>
      </c>
      <c r="I30" s="3">
        <v>0</v>
      </c>
    </row>
    <row r="31" spans="1:9" ht="15" hidden="1" thickBot="1" x14ac:dyDescent="0.35">
      <c r="A31" s="8">
        <v>21</v>
      </c>
      <c r="B31" s="3">
        <v>21</v>
      </c>
      <c r="C31" s="45"/>
      <c r="D31" s="37"/>
      <c r="E31" s="3">
        <v>0</v>
      </c>
      <c r="F31" s="4">
        <v>0</v>
      </c>
      <c r="G31" s="33">
        <v>0</v>
      </c>
      <c r="H31" s="5">
        <v>0</v>
      </c>
      <c r="I31" s="3">
        <v>0</v>
      </c>
    </row>
    <row r="32" spans="1:9" ht="15" thickBot="1" x14ac:dyDescent="0.35">
      <c r="A32" s="8">
        <v>17</v>
      </c>
      <c r="B32" s="3">
        <v>14</v>
      </c>
      <c r="C32" s="3" t="s">
        <v>46</v>
      </c>
      <c r="D32" s="37" t="s">
        <v>63</v>
      </c>
      <c r="E32" s="3">
        <v>133</v>
      </c>
      <c r="F32" s="4">
        <v>77</v>
      </c>
      <c r="G32" s="33">
        <v>210</v>
      </c>
      <c r="H32" s="5">
        <v>0</v>
      </c>
      <c r="I32" s="3">
        <v>5</v>
      </c>
    </row>
    <row r="33" spans="1:9" ht="15" thickBot="1" x14ac:dyDescent="0.35">
      <c r="A33" s="8">
        <v>18</v>
      </c>
      <c r="B33" s="3">
        <v>25</v>
      </c>
      <c r="C33" s="3" t="s">
        <v>72</v>
      </c>
      <c r="D33" s="37" t="s">
        <v>62</v>
      </c>
      <c r="E33" s="3">
        <v>164</v>
      </c>
      <c r="F33" s="4">
        <v>43</v>
      </c>
      <c r="G33" s="33">
        <v>207</v>
      </c>
      <c r="H33" s="5">
        <v>3</v>
      </c>
      <c r="I33" s="3">
        <v>6</v>
      </c>
    </row>
    <row r="34" spans="1:9" ht="15" thickBot="1" x14ac:dyDescent="0.35">
      <c r="A34" s="8">
        <v>19</v>
      </c>
      <c r="B34" s="3">
        <v>33</v>
      </c>
      <c r="C34" s="3" t="s">
        <v>59</v>
      </c>
      <c r="D34" s="37" t="s">
        <v>39</v>
      </c>
      <c r="E34" s="3">
        <v>146</v>
      </c>
      <c r="F34" s="4">
        <v>57</v>
      </c>
      <c r="G34" s="33">
        <v>203</v>
      </c>
      <c r="H34" s="5">
        <v>4</v>
      </c>
      <c r="I34" s="3">
        <v>8</v>
      </c>
    </row>
    <row r="35" spans="1:9" ht="15" thickBot="1" x14ac:dyDescent="0.35">
      <c r="A35" s="8">
        <v>20</v>
      </c>
      <c r="B35" s="3">
        <v>35</v>
      </c>
      <c r="C35" s="3" t="s">
        <v>64</v>
      </c>
      <c r="D35" s="37" t="s">
        <v>66</v>
      </c>
      <c r="E35" s="3">
        <v>187</v>
      </c>
      <c r="F35" s="4">
        <v>0</v>
      </c>
      <c r="G35" s="33">
        <v>187</v>
      </c>
      <c r="H35" s="5">
        <v>9</v>
      </c>
      <c r="I35" s="3">
        <v>9</v>
      </c>
    </row>
    <row r="36" spans="1:9" ht="15" thickBot="1" x14ac:dyDescent="0.35">
      <c r="A36" s="8">
        <v>21</v>
      </c>
      <c r="B36" s="3">
        <v>4</v>
      </c>
      <c r="C36" s="3" t="s">
        <v>40</v>
      </c>
      <c r="D36" s="37" t="s">
        <v>39</v>
      </c>
      <c r="E36" s="3">
        <v>125</v>
      </c>
      <c r="F36" s="4">
        <v>43</v>
      </c>
      <c r="G36" s="33">
        <v>168</v>
      </c>
      <c r="H36" s="5">
        <v>1</v>
      </c>
      <c r="I36" s="3">
        <v>5</v>
      </c>
    </row>
    <row r="37" spans="1:9" ht="15" thickBot="1" x14ac:dyDescent="0.35">
      <c r="A37" s="8">
        <v>22</v>
      </c>
      <c r="B37" s="3">
        <v>12</v>
      </c>
      <c r="C37" s="3" t="s">
        <v>37</v>
      </c>
      <c r="D37" s="37" t="s">
        <v>36</v>
      </c>
      <c r="E37" s="3">
        <v>125</v>
      </c>
      <c r="F37" s="4">
        <v>42</v>
      </c>
      <c r="G37" s="33">
        <v>167</v>
      </c>
      <c r="H37" s="5">
        <v>0</v>
      </c>
      <c r="I37" s="3">
        <v>5</v>
      </c>
    </row>
    <row r="38" spans="1:9" ht="15" thickBot="1" x14ac:dyDescent="0.35">
      <c r="A38" s="8">
        <v>23</v>
      </c>
      <c r="B38" s="3">
        <v>3</v>
      </c>
      <c r="C38" s="3" t="s">
        <v>38</v>
      </c>
      <c r="D38" s="37" t="s">
        <v>39</v>
      </c>
      <c r="E38" s="3">
        <v>104</v>
      </c>
      <c r="F38" s="4">
        <v>50</v>
      </c>
      <c r="G38" s="33">
        <v>154</v>
      </c>
      <c r="H38" s="5">
        <v>0</v>
      </c>
      <c r="I38" s="3">
        <v>1</v>
      </c>
    </row>
    <row r="39" spans="1:9" ht="15" thickBot="1" x14ac:dyDescent="0.35">
      <c r="A39" s="8">
        <v>24</v>
      </c>
      <c r="B39" s="3">
        <v>8</v>
      </c>
      <c r="C39" s="3" t="s">
        <v>44</v>
      </c>
      <c r="D39" s="37" t="s">
        <v>61</v>
      </c>
      <c r="E39" s="3">
        <v>96</v>
      </c>
      <c r="F39" s="4">
        <v>43</v>
      </c>
      <c r="G39" s="33">
        <v>139</v>
      </c>
      <c r="H39" s="5">
        <v>1</v>
      </c>
      <c r="I39" s="3">
        <v>2</v>
      </c>
    </row>
    <row r="40" spans="1:9" ht="15" hidden="1" thickBot="1" x14ac:dyDescent="0.35">
      <c r="A40" s="8">
        <v>30</v>
      </c>
      <c r="B40" s="3">
        <v>30</v>
      </c>
      <c r="C40" s="45"/>
      <c r="D40" s="37"/>
      <c r="E40" s="3">
        <v>0</v>
      </c>
      <c r="F40" s="4">
        <v>0</v>
      </c>
      <c r="G40" s="33">
        <v>0</v>
      </c>
      <c r="H40" s="5">
        <v>0</v>
      </c>
      <c r="I40" s="3">
        <v>0</v>
      </c>
    </row>
    <row r="41" spans="1:9" ht="15" hidden="1" thickBot="1" x14ac:dyDescent="0.35">
      <c r="A41" s="8">
        <v>31</v>
      </c>
      <c r="B41" s="3">
        <v>31</v>
      </c>
      <c r="C41" s="45"/>
      <c r="D41" s="37"/>
      <c r="E41" s="3">
        <v>0</v>
      </c>
      <c r="F41" s="4">
        <v>0</v>
      </c>
      <c r="G41" s="33">
        <v>0</v>
      </c>
      <c r="H41" s="5">
        <v>0</v>
      </c>
      <c r="I41" s="3">
        <v>0</v>
      </c>
    </row>
    <row r="42" spans="1:9" ht="15" thickBot="1" x14ac:dyDescent="0.35">
      <c r="A42" s="8">
        <v>25</v>
      </c>
      <c r="B42" s="3">
        <v>28</v>
      </c>
      <c r="C42" s="3" t="s">
        <v>57</v>
      </c>
      <c r="D42" s="37" t="s">
        <v>36</v>
      </c>
      <c r="E42" s="3">
        <v>60</v>
      </c>
      <c r="F42" s="4">
        <v>50</v>
      </c>
      <c r="G42" s="33">
        <v>110</v>
      </c>
      <c r="H42" s="5">
        <v>1</v>
      </c>
      <c r="I42" s="3">
        <v>0</v>
      </c>
    </row>
    <row r="43" spans="1:9" ht="15" thickBot="1" x14ac:dyDescent="0.35">
      <c r="A43" s="8">
        <v>26</v>
      </c>
      <c r="B43" s="3">
        <v>24</v>
      </c>
      <c r="C43" s="3" t="s">
        <v>53</v>
      </c>
      <c r="D43" s="37" t="s">
        <v>62</v>
      </c>
      <c r="E43" s="3">
        <v>94</v>
      </c>
      <c r="F43" s="4">
        <v>7</v>
      </c>
      <c r="G43" s="33">
        <v>101</v>
      </c>
      <c r="H43" s="5">
        <v>0</v>
      </c>
      <c r="I43" s="3">
        <v>1</v>
      </c>
    </row>
    <row r="44" spans="1:9" ht="15" thickBot="1" x14ac:dyDescent="0.35">
      <c r="A44" s="8">
        <v>27</v>
      </c>
      <c r="B44" s="3">
        <v>34</v>
      </c>
      <c r="C44" s="3" t="s">
        <v>73</v>
      </c>
      <c r="D44" s="37" t="s">
        <v>62</v>
      </c>
      <c r="E44" s="3">
        <v>70</v>
      </c>
      <c r="F44" s="4">
        <v>18</v>
      </c>
      <c r="G44" s="33">
        <v>88</v>
      </c>
      <c r="H44" s="5">
        <v>1</v>
      </c>
      <c r="I44" s="3">
        <v>1</v>
      </c>
    </row>
    <row r="45" spans="1:9" ht="15" thickBot="1" x14ac:dyDescent="0.35">
      <c r="A45" s="8">
        <v>28</v>
      </c>
      <c r="B45" s="3">
        <v>13</v>
      </c>
      <c r="C45" s="3" t="s">
        <v>45</v>
      </c>
      <c r="D45" s="37" t="s">
        <v>63</v>
      </c>
      <c r="E45" s="3">
        <v>32</v>
      </c>
      <c r="F45" s="4">
        <v>54</v>
      </c>
      <c r="G45" s="76">
        <v>86</v>
      </c>
      <c r="H45" s="5">
        <v>0</v>
      </c>
      <c r="I45" s="3">
        <v>1</v>
      </c>
    </row>
    <row r="46" spans="1:9" hidden="1" x14ac:dyDescent="0.3">
      <c r="A46" s="8">
        <v>36</v>
      </c>
      <c r="B46" s="3">
        <v>36</v>
      </c>
      <c r="C46" s="3"/>
      <c r="D46" s="37"/>
      <c r="E46" s="3">
        <f>'50m'!X46</f>
        <v>0</v>
      </c>
      <c r="F46" s="4">
        <f>Otočky!S46</f>
        <v>0</v>
      </c>
      <c r="G46" s="33" t="e">
        <f>E46+F46+#REF!</f>
        <v>#REF!</v>
      </c>
      <c r="H46" s="43">
        <f>'50m'!Y46</f>
        <v>0</v>
      </c>
      <c r="I46" s="43">
        <f>'50m'!Z46</f>
        <v>0</v>
      </c>
    </row>
    <row r="47" spans="1:9" hidden="1" x14ac:dyDescent="0.3">
      <c r="A47" s="8">
        <v>37</v>
      </c>
      <c r="B47" s="3">
        <v>37</v>
      </c>
      <c r="C47" s="3"/>
      <c r="D47" s="37"/>
      <c r="E47" s="3">
        <f>'50m'!X47</f>
        <v>0</v>
      </c>
      <c r="F47" s="4">
        <f>Otočky!S47</f>
        <v>0</v>
      </c>
      <c r="G47" s="33" t="e">
        <f>E47+F47+#REF!</f>
        <v>#REF!</v>
      </c>
      <c r="H47" s="43">
        <f>'50m'!Y47</f>
        <v>0</v>
      </c>
      <c r="I47" s="43">
        <f>'50m'!Z47</f>
        <v>0</v>
      </c>
    </row>
    <row r="48" spans="1:9" hidden="1" x14ac:dyDescent="0.3">
      <c r="A48" s="8">
        <v>38</v>
      </c>
      <c r="B48" s="3">
        <v>38</v>
      </c>
      <c r="C48" s="3"/>
      <c r="D48" s="37"/>
      <c r="E48" s="3">
        <f>'50m'!X48</f>
        <v>0</v>
      </c>
      <c r="F48" s="4">
        <f>Otočky!S48</f>
        <v>0</v>
      </c>
      <c r="G48" s="33" t="e">
        <f>E48+F48+#REF!</f>
        <v>#REF!</v>
      </c>
      <c r="H48" s="43">
        <f>'50m'!Y48</f>
        <v>0</v>
      </c>
      <c r="I48" s="43">
        <f>'50m'!Z48</f>
        <v>0</v>
      </c>
    </row>
    <row r="49" spans="1:9" hidden="1" x14ac:dyDescent="0.3">
      <c r="A49" s="8">
        <v>39</v>
      </c>
      <c r="B49" s="3">
        <v>39</v>
      </c>
      <c r="C49" s="3"/>
      <c r="D49" s="37"/>
      <c r="E49" s="3">
        <f>'50m'!X49</f>
        <v>0</v>
      </c>
      <c r="F49" s="4">
        <f>Otočky!S49</f>
        <v>0</v>
      </c>
      <c r="G49" s="33" t="e">
        <f>E49+F49+#REF!</f>
        <v>#REF!</v>
      </c>
      <c r="H49" s="43">
        <f>'50m'!Y49</f>
        <v>0</v>
      </c>
      <c r="I49" s="43">
        <f>'50m'!Z49</f>
        <v>0</v>
      </c>
    </row>
    <row r="50" spans="1:9" ht="15" hidden="1" thickBot="1" x14ac:dyDescent="0.35">
      <c r="A50" s="10">
        <v>40</v>
      </c>
      <c r="B50" s="11">
        <v>40</v>
      </c>
      <c r="C50" s="11"/>
      <c r="D50" s="38"/>
      <c r="E50" s="11">
        <f>'50m'!X50</f>
        <v>0</v>
      </c>
      <c r="F50" s="34">
        <f>Otočky!S50</f>
        <v>0</v>
      </c>
      <c r="G50" s="33" t="e">
        <f>E50+F50+#REF!</f>
        <v>#REF!</v>
      </c>
      <c r="H50" s="43">
        <f>'50m'!Y50</f>
        <v>0</v>
      </c>
      <c r="I50" s="43">
        <f>'50m'!Z50</f>
        <v>0</v>
      </c>
    </row>
    <row r="52" spans="1:9" x14ac:dyDescent="0.3">
      <c r="A52" t="s">
        <v>76</v>
      </c>
    </row>
    <row r="55" spans="1:9" x14ac:dyDescent="0.3">
      <c r="A55" t="s">
        <v>12</v>
      </c>
    </row>
    <row r="56" spans="1:9" x14ac:dyDescent="0.3">
      <c r="A56" t="s">
        <v>30</v>
      </c>
      <c r="D56" s="20" t="s">
        <v>25</v>
      </c>
    </row>
    <row r="57" spans="1:9" x14ac:dyDescent="0.3">
      <c r="A57" t="s">
        <v>24</v>
      </c>
      <c r="D57" s="20" t="s">
        <v>31</v>
      </c>
    </row>
    <row r="58" spans="1:9" x14ac:dyDescent="0.3">
      <c r="A58" t="s">
        <v>32</v>
      </c>
      <c r="D58" s="20" t="s">
        <v>13</v>
      </c>
      <c r="F58" t="s">
        <v>67</v>
      </c>
    </row>
    <row r="59" spans="1:9" x14ac:dyDescent="0.3">
      <c r="D59" s="20" t="s">
        <v>27</v>
      </c>
      <c r="F59" t="s">
        <v>68</v>
      </c>
    </row>
    <row r="62" spans="1:9" x14ac:dyDescent="0.3">
      <c r="C62" s="1" t="s">
        <v>69</v>
      </c>
      <c r="E62" t="s">
        <v>70</v>
      </c>
    </row>
    <row r="63" spans="1:9" x14ac:dyDescent="0.3">
      <c r="C63" s="1" t="s">
        <v>14</v>
      </c>
      <c r="E63" s="2" t="s">
        <v>15</v>
      </c>
      <c r="F63" s="2"/>
      <c r="G63" s="2"/>
    </row>
  </sheetData>
  <sortState xmlns:xlrd2="http://schemas.microsoft.com/office/spreadsheetml/2017/richdata2" ref="B12:I45">
    <sortCondition descending="1" ref="G11:G45"/>
  </sortState>
  <mergeCells count="5">
    <mergeCell ref="A1:G1"/>
    <mergeCell ref="F6:G6"/>
    <mergeCell ref="A2:G2"/>
    <mergeCell ref="A3:G3"/>
    <mergeCell ref="A8:G8"/>
  </mergeCells>
  <printOptions horizontalCentered="1"/>
  <pageMargins left="0.51181102362204722" right="0.31496062992125984" top="0.39370078740157483" bottom="0.39370078740157483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Z50"/>
  <sheetViews>
    <sheetView topLeftCell="G13" workbookViewId="0">
      <selection activeCell="C25" sqref="C25:C26"/>
    </sheetView>
  </sheetViews>
  <sheetFormatPr defaultRowHeight="14.4" x14ac:dyDescent="0.3"/>
  <cols>
    <col min="1" max="1" width="5.88671875" customWidth="1"/>
    <col min="2" max="2" width="19.5546875" customWidth="1"/>
    <col min="3" max="3" width="14.33203125" customWidth="1"/>
    <col min="4" max="23" width="4.6640625" customWidth="1"/>
    <col min="24" max="24" width="7.88671875" customWidth="1"/>
    <col min="25" max="25" width="4.77734375" customWidth="1"/>
    <col min="26" max="26" width="4.44140625" customWidth="1"/>
  </cols>
  <sheetData>
    <row r="1" spans="1:26" hidden="1" x14ac:dyDescent="0.3"/>
    <row r="2" spans="1:26" hidden="1" x14ac:dyDescent="0.3"/>
    <row r="3" spans="1:26" hidden="1" x14ac:dyDescent="0.3"/>
    <row r="4" spans="1:26" hidden="1" x14ac:dyDescent="0.3"/>
    <row r="5" spans="1:26" hidden="1" x14ac:dyDescent="0.3"/>
    <row r="6" spans="1:26" hidden="1" x14ac:dyDescent="0.3"/>
    <row r="8" spans="1:26" ht="15" thickBot="1" x14ac:dyDescent="0.35"/>
    <row r="9" spans="1:26" ht="21.6" thickBot="1" x14ac:dyDescent="0.35">
      <c r="A9" s="85" t="s">
        <v>26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7"/>
      <c r="Z9" s="88"/>
    </row>
    <row r="10" spans="1:26" ht="15" thickBot="1" x14ac:dyDescent="0.35">
      <c r="A10" s="19" t="s">
        <v>18</v>
      </c>
      <c r="B10" s="13" t="s">
        <v>7</v>
      </c>
      <c r="C10" s="13" t="s">
        <v>8</v>
      </c>
      <c r="D10" s="83" t="s">
        <v>11</v>
      </c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4"/>
      <c r="X10" s="24" t="s">
        <v>9</v>
      </c>
      <c r="Y10" s="19">
        <v>10</v>
      </c>
      <c r="Z10" s="14">
        <v>9</v>
      </c>
    </row>
    <row r="11" spans="1:26" ht="15" thickBot="1" x14ac:dyDescent="0.35">
      <c r="A11" s="46">
        <v>1</v>
      </c>
      <c r="B11" s="44"/>
      <c r="C11" s="47"/>
      <c r="D11" s="46"/>
      <c r="E11" s="44"/>
      <c r="F11" s="44"/>
      <c r="G11" s="44"/>
      <c r="H11" s="51"/>
      <c r="I11" s="46"/>
      <c r="J11" s="44"/>
      <c r="K11" s="44"/>
      <c r="L11" s="44"/>
      <c r="M11" s="51"/>
      <c r="N11" s="46"/>
      <c r="O11" s="44"/>
      <c r="P11" s="44"/>
      <c r="Q11" s="44"/>
      <c r="R11" s="51"/>
      <c r="S11" s="46"/>
      <c r="T11" s="44"/>
      <c r="U11" s="44"/>
      <c r="V11" s="44"/>
      <c r="W11" s="51"/>
      <c r="X11" s="52"/>
      <c r="Y11" s="53"/>
      <c r="Z11" s="51"/>
    </row>
    <row r="12" spans="1:26" ht="15" thickBot="1" x14ac:dyDescent="0.35">
      <c r="A12" s="8">
        <v>2</v>
      </c>
      <c r="B12" s="15" t="s">
        <v>33</v>
      </c>
      <c r="C12" s="16" t="s">
        <v>34</v>
      </c>
      <c r="D12" s="8">
        <v>10</v>
      </c>
      <c r="E12" s="3">
        <v>10</v>
      </c>
      <c r="F12" s="3">
        <v>10</v>
      </c>
      <c r="G12" s="3">
        <v>9</v>
      </c>
      <c r="H12" s="9">
        <v>9</v>
      </c>
      <c r="I12" s="8">
        <v>9</v>
      </c>
      <c r="J12" s="3">
        <v>9</v>
      </c>
      <c r="K12" s="3">
        <v>9</v>
      </c>
      <c r="L12" s="3">
        <v>8</v>
      </c>
      <c r="M12" s="9">
        <v>8</v>
      </c>
      <c r="N12" s="8">
        <v>8</v>
      </c>
      <c r="O12" s="3">
        <v>8</v>
      </c>
      <c r="P12" s="3">
        <v>8</v>
      </c>
      <c r="Q12" s="3">
        <v>8</v>
      </c>
      <c r="R12" s="9">
        <v>8</v>
      </c>
      <c r="S12" s="8">
        <v>8</v>
      </c>
      <c r="T12" s="3">
        <v>7</v>
      </c>
      <c r="U12" s="3">
        <v>7</v>
      </c>
      <c r="V12" s="3">
        <v>7</v>
      </c>
      <c r="W12" s="9">
        <v>7</v>
      </c>
      <c r="X12" s="39">
        <v>167</v>
      </c>
      <c r="Y12" s="18">
        <v>3</v>
      </c>
      <c r="Z12" s="17">
        <v>5</v>
      </c>
    </row>
    <row r="13" spans="1:26" ht="15" thickBot="1" x14ac:dyDescent="0.35">
      <c r="A13" s="8">
        <v>3</v>
      </c>
      <c r="B13" s="15" t="s">
        <v>38</v>
      </c>
      <c r="C13" s="16" t="s">
        <v>39</v>
      </c>
      <c r="D13" s="8">
        <v>9</v>
      </c>
      <c r="E13" s="3">
        <v>8</v>
      </c>
      <c r="F13" s="3">
        <v>8</v>
      </c>
      <c r="G13" s="3">
        <v>8</v>
      </c>
      <c r="H13" s="9">
        <v>8</v>
      </c>
      <c r="I13" s="8">
        <v>8</v>
      </c>
      <c r="J13" s="3">
        <v>8</v>
      </c>
      <c r="K13" s="3">
        <v>8</v>
      </c>
      <c r="L13" s="3">
        <v>7</v>
      </c>
      <c r="M13" s="9">
        <v>7</v>
      </c>
      <c r="N13" s="8">
        <v>7</v>
      </c>
      <c r="O13" s="3">
        <v>6</v>
      </c>
      <c r="P13" s="3">
        <v>6</v>
      </c>
      <c r="Q13" s="3">
        <v>6</v>
      </c>
      <c r="R13" s="9">
        <v>0</v>
      </c>
      <c r="S13" s="8">
        <v>0</v>
      </c>
      <c r="T13" s="3">
        <v>0</v>
      </c>
      <c r="U13" s="3">
        <v>0</v>
      </c>
      <c r="V13" s="3">
        <v>0</v>
      </c>
      <c r="W13" s="9">
        <v>0</v>
      </c>
      <c r="X13" s="39">
        <v>104</v>
      </c>
      <c r="Y13" s="18">
        <v>0</v>
      </c>
      <c r="Z13" s="17">
        <v>1</v>
      </c>
    </row>
    <row r="14" spans="1:26" ht="15" thickBot="1" x14ac:dyDescent="0.35">
      <c r="A14" s="8">
        <v>4</v>
      </c>
      <c r="B14" s="15" t="s">
        <v>40</v>
      </c>
      <c r="C14" s="16" t="s">
        <v>39</v>
      </c>
      <c r="D14" s="8">
        <v>10</v>
      </c>
      <c r="E14" s="3">
        <v>9</v>
      </c>
      <c r="F14" s="3">
        <v>9</v>
      </c>
      <c r="G14" s="3">
        <v>9</v>
      </c>
      <c r="H14" s="9">
        <v>9</v>
      </c>
      <c r="I14" s="8">
        <v>9</v>
      </c>
      <c r="J14" s="3">
        <v>8</v>
      </c>
      <c r="K14" s="3">
        <v>8</v>
      </c>
      <c r="L14" s="3">
        <v>8</v>
      </c>
      <c r="M14" s="9">
        <v>8</v>
      </c>
      <c r="N14" s="8">
        <v>8</v>
      </c>
      <c r="O14" s="3">
        <v>8</v>
      </c>
      <c r="P14" s="3">
        <v>8</v>
      </c>
      <c r="Q14" s="3">
        <v>7</v>
      </c>
      <c r="R14" s="9">
        <v>7</v>
      </c>
      <c r="S14" s="8">
        <v>0</v>
      </c>
      <c r="T14" s="3">
        <v>0</v>
      </c>
      <c r="U14" s="3">
        <v>0</v>
      </c>
      <c r="V14" s="3">
        <v>0</v>
      </c>
      <c r="W14" s="9">
        <v>0</v>
      </c>
      <c r="X14" s="39">
        <v>125</v>
      </c>
      <c r="Y14" s="18">
        <v>1</v>
      </c>
      <c r="Z14" s="17">
        <v>5</v>
      </c>
    </row>
    <row r="15" spans="1:26" ht="15" thickBot="1" x14ac:dyDescent="0.35">
      <c r="A15" s="8">
        <v>5</v>
      </c>
      <c r="B15" s="15" t="s">
        <v>42</v>
      </c>
      <c r="C15" s="16" t="s">
        <v>60</v>
      </c>
      <c r="D15" s="8">
        <v>10</v>
      </c>
      <c r="E15" s="3">
        <v>10</v>
      </c>
      <c r="F15" s="3">
        <v>10</v>
      </c>
      <c r="G15" s="3">
        <v>10</v>
      </c>
      <c r="H15" s="9">
        <v>9</v>
      </c>
      <c r="I15" s="8">
        <v>9</v>
      </c>
      <c r="J15" s="3">
        <v>9</v>
      </c>
      <c r="K15" s="3">
        <v>9</v>
      </c>
      <c r="L15" s="3">
        <v>9</v>
      </c>
      <c r="M15" s="9">
        <v>8</v>
      </c>
      <c r="N15" s="8">
        <v>7</v>
      </c>
      <c r="O15" s="3">
        <v>7</v>
      </c>
      <c r="P15" s="3">
        <v>7</v>
      </c>
      <c r="Q15" s="3">
        <v>7</v>
      </c>
      <c r="R15" s="9">
        <v>7</v>
      </c>
      <c r="S15" s="8">
        <v>7</v>
      </c>
      <c r="T15" s="3">
        <v>7</v>
      </c>
      <c r="U15" s="3">
        <v>6</v>
      </c>
      <c r="V15" s="3">
        <v>6</v>
      </c>
      <c r="W15" s="9">
        <v>6</v>
      </c>
      <c r="X15" s="39">
        <v>160</v>
      </c>
      <c r="Y15" s="18">
        <v>4</v>
      </c>
      <c r="Z15" s="17">
        <v>5</v>
      </c>
    </row>
    <row r="16" spans="1:26" ht="15" thickBot="1" x14ac:dyDescent="0.35">
      <c r="A16" s="8">
        <v>6</v>
      </c>
      <c r="B16" s="15" t="s">
        <v>35</v>
      </c>
      <c r="C16" s="16" t="s">
        <v>36</v>
      </c>
      <c r="D16" s="8">
        <v>10</v>
      </c>
      <c r="E16" s="3">
        <v>10</v>
      </c>
      <c r="F16" s="3">
        <v>10</v>
      </c>
      <c r="G16" s="3">
        <v>10</v>
      </c>
      <c r="H16" s="9">
        <v>10</v>
      </c>
      <c r="I16" s="8">
        <v>10</v>
      </c>
      <c r="J16" s="3">
        <v>10</v>
      </c>
      <c r="K16" s="3">
        <v>10</v>
      </c>
      <c r="L16" s="3">
        <v>9</v>
      </c>
      <c r="M16" s="9">
        <v>9</v>
      </c>
      <c r="N16" s="8">
        <v>9</v>
      </c>
      <c r="O16" s="3">
        <v>9</v>
      </c>
      <c r="P16" s="3">
        <v>9</v>
      </c>
      <c r="Q16" s="3">
        <v>9</v>
      </c>
      <c r="R16" s="9">
        <v>9</v>
      </c>
      <c r="S16" s="8">
        <v>9</v>
      </c>
      <c r="T16" s="3">
        <v>9</v>
      </c>
      <c r="U16" s="3">
        <v>9</v>
      </c>
      <c r="V16" s="3">
        <v>8</v>
      </c>
      <c r="W16" s="9">
        <v>8</v>
      </c>
      <c r="X16" s="39">
        <v>186</v>
      </c>
      <c r="Y16" s="18">
        <v>8</v>
      </c>
      <c r="Z16" s="17">
        <v>10</v>
      </c>
    </row>
    <row r="17" spans="1:26" ht="15" thickBot="1" x14ac:dyDescent="0.35">
      <c r="A17" s="8">
        <v>7</v>
      </c>
      <c r="B17" s="15" t="s">
        <v>43</v>
      </c>
      <c r="C17" s="16" t="s">
        <v>39</v>
      </c>
      <c r="D17" s="8">
        <v>10</v>
      </c>
      <c r="E17" s="3">
        <v>10</v>
      </c>
      <c r="F17" s="3">
        <v>10</v>
      </c>
      <c r="G17" s="3">
        <v>9</v>
      </c>
      <c r="H17" s="9">
        <v>9</v>
      </c>
      <c r="I17" s="8">
        <v>9</v>
      </c>
      <c r="J17" s="3">
        <v>9</v>
      </c>
      <c r="K17" s="3">
        <v>8</v>
      </c>
      <c r="L17" s="3">
        <v>8</v>
      </c>
      <c r="M17" s="9">
        <v>8</v>
      </c>
      <c r="N17" s="8">
        <v>8</v>
      </c>
      <c r="O17" s="3">
        <v>8</v>
      </c>
      <c r="P17" s="3">
        <v>7</v>
      </c>
      <c r="Q17" s="3">
        <v>7</v>
      </c>
      <c r="R17" s="9">
        <v>6</v>
      </c>
      <c r="S17" s="8">
        <v>5</v>
      </c>
      <c r="T17" s="3">
        <v>0</v>
      </c>
      <c r="U17" s="3">
        <v>0</v>
      </c>
      <c r="V17" s="3">
        <v>0</v>
      </c>
      <c r="W17" s="9">
        <v>0</v>
      </c>
      <c r="X17" s="39">
        <v>131</v>
      </c>
      <c r="Y17" s="18">
        <v>3</v>
      </c>
      <c r="Z17" s="17">
        <v>4</v>
      </c>
    </row>
    <row r="18" spans="1:26" ht="15" thickBot="1" x14ac:dyDescent="0.35">
      <c r="A18" s="8">
        <v>8</v>
      </c>
      <c r="B18" s="15" t="s">
        <v>44</v>
      </c>
      <c r="C18" s="16" t="s">
        <v>61</v>
      </c>
      <c r="D18" s="8">
        <v>10</v>
      </c>
      <c r="E18" s="3">
        <v>9</v>
      </c>
      <c r="F18" s="3">
        <v>9</v>
      </c>
      <c r="G18" s="3">
        <v>8</v>
      </c>
      <c r="H18" s="9">
        <v>7</v>
      </c>
      <c r="I18" s="8">
        <v>7</v>
      </c>
      <c r="J18" s="3">
        <v>7</v>
      </c>
      <c r="K18" s="3">
        <v>7</v>
      </c>
      <c r="L18" s="3">
        <v>7</v>
      </c>
      <c r="M18" s="9">
        <v>7</v>
      </c>
      <c r="N18" s="8">
        <v>6</v>
      </c>
      <c r="O18" s="3">
        <v>6</v>
      </c>
      <c r="P18" s="3">
        <v>6</v>
      </c>
      <c r="Q18" s="3">
        <v>0</v>
      </c>
      <c r="R18" s="9">
        <v>0</v>
      </c>
      <c r="S18" s="8">
        <v>0</v>
      </c>
      <c r="T18" s="3">
        <v>0</v>
      </c>
      <c r="U18" s="3">
        <v>0</v>
      </c>
      <c r="V18" s="3">
        <v>0</v>
      </c>
      <c r="W18" s="9">
        <v>0</v>
      </c>
      <c r="X18" s="39">
        <v>96</v>
      </c>
      <c r="Y18" s="18">
        <v>1</v>
      </c>
      <c r="Z18" s="17">
        <v>2</v>
      </c>
    </row>
    <row r="19" spans="1:26" ht="15" thickBot="1" x14ac:dyDescent="0.35">
      <c r="A19" s="8">
        <v>9</v>
      </c>
      <c r="B19" s="15" t="s">
        <v>54</v>
      </c>
      <c r="C19" s="16" t="s">
        <v>62</v>
      </c>
      <c r="D19" s="8">
        <v>10</v>
      </c>
      <c r="E19" s="3">
        <v>10</v>
      </c>
      <c r="F19" s="3">
        <v>10</v>
      </c>
      <c r="G19" s="3">
        <v>9</v>
      </c>
      <c r="H19" s="9">
        <v>9</v>
      </c>
      <c r="I19" s="8">
        <v>9</v>
      </c>
      <c r="J19" s="3">
        <v>9</v>
      </c>
      <c r="K19" s="3">
        <v>9</v>
      </c>
      <c r="L19" s="3">
        <v>9</v>
      </c>
      <c r="M19" s="9">
        <v>9</v>
      </c>
      <c r="N19" s="8">
        <v>9</v>
      </c>
      <c r="O19" s="3">
        <v>9</v>
      </c>
      <c r="P19" s="3">
        <v>8</v>
      </c>
      <c r="Q19" s="3">
        <v>8</v>
      </c>
      <c r="R19" s="9">
        <v>8</v>
      </c>
      <c r="S19" s="8">
        <v>8</v>
      </c>
      <c r="T19" s="3">
        <v>7</v>
      </c>
      <c r="U19" s="3">
        <v>7</v>
      </c>
      <c r="V19" s="3">
        <v>7</v>
      </c>
      <c r="W19" s="9">
        <v>7</v>
      </c>
      <c r="X19" s="39">
        <v>171</v>
      </c>
      <c r="Y19" s="18">
        <v>3</v>
      </c>
      <c r="Z19" s="17">
        <v>9</v>
      </c>
    </row>
    <row r="20" spans="1:26" ht="15" thickBot="1" x14ac:dyDescent="0.35">
      <c r="A20" s="48">
        <v>10</v>
      </c>
      <c r="B20" s="49"/>
      <c r="C20" s="50"/>
      <c r="D20" s="48"/>
      <c r="E20" s="45"/>
      <c r="F20" s="45"/>
      <c r="G20" s="45"/>
      <c r="H20" s="54"/>
      <c r="I20" s="48"/>
      <c r="J20" s="45"/>
      <c r="K20" s="45"/>
      <c r="L20" s="45"/>
      <c r="M20" s="54"/>
      <c r="N20" s="48"/>
      <c r="O20" s="45"/>
      <c r="P20" s="45"/>
      <c r="Q20" s="45"/>
      <c r="R20" s="54"/>
      <c r="S20" s="48"/>
      <c r="T20" s="45"/>
      <c r="U20" s="45"/>
      <c r="V20" s="45"/>
      <c r="W20" s="54"/>
      <c r="X20" s="52"/>
      <c r="Y20" s="55"/>
      <c r="Z20" s="56"/>
    </row>
    <row r="21" spans="1:26" ht="15" thickBot="1" x14ac:dyDescent="0.35">
      <c r="A21" s="48">
        <v>11</v>
      </c>
      <c r="B21" s="49"/>
      <c r="C21" s="50"/>
      <c r="D21" s="48"/>
      <c r="E21" s="45"/>
      <c r="F21" s="45"/>
      <c r="G21" s="45"/>
      <c r="H21" s="54"/>
      <c r="I21" s="48"/>
      <c r="J21" s="45"/>
      <c r="K21" s="45"/>
      <c r="L21" s="45"/>
      <c r="M21" s="54"/>
      <c r="N21" s="48"/>
      <c r="O21" s="45"/>
      <c r="P21" s="45"/>
      <c r="Q21" s="45"/>
      <c r="R21" s="54"/>
      <c r="S21" s="48"/>
      <c r="T21" s="45"/>
      <c r="U21" s="45"/>
      <c r="V21" s="45"/>
      <c r="W21" s="54"/>
      <c r="X21" s="52"/>
      <c r="Y21" s="55"/>
      <c r="Z21" s="56"/>
    </row>
    <row r="22" spans="1:26" ht="15" thickBot="1" x14ac:dyDescent="0.35">
      <c r="A22" s="8">
        <v>12</v>
      </c>
      <c r="B22" s="15" t="s">
        <v>37</v>
      </c>
      <c r="C22" s="16" t="s">
        <v>36</v>
      </c>
      <c r="D22" s="8">
        <v>9</v>
      </c>
      <c r="E22" s="3">
        <v>9</v>
      </c>
      <c r="F22" s="3">
        <v>9</v>
      </c>
      <c r="G22" s="3">
        <v>9</v>
      </c>
      <c r="H22" s="9">
        <v>9</v>
      </c>
      <c r="I22" s="8">
        <v>8</v>
      </c>
      <c r="J22" s="3">
        <v>8</v>
      </c>
      <c r="K22" s="3">
        <v>8</v>
      </c>
      <c r="L22" s="3">
        <v>8</v>
      </c>
      <c r="M22" s="9">
        <v>8</v>
      </c>
      <c r="N22" s="8">
        <v>7</v>
      </c>
      <c r="O22" s="3">
        <v>7</v>
      </c>
      <c r="P22" s="3">
        <v>7</v>
      </c>
      <c r="Q22" s="3">
        <v>7</v>
      </c>
      <c r="R22" s="9">
        <v>6</v>
      </c>
      <c r="S22" s="8">
        <v>6</v>
      </c>
      <c r="T22" s="3">
        <v>0</v>
      </c>
      <c r="U22" s="3">
        <v>0</v>
      </c>
      <c r="V22" s="3">
        <v>0</v>
      </c>
      <c r="W22" s="9">
        <v>0</v>
      </c>
      <c r="X22" s="39">
        <v>125</v>
      </c>
      <c r="Y22" s="18">
        <v>0</v>
      </c>
      <c r="Z22" s="17">
        <v>5</v>
      </c>
    </row>
    <row r="23" spans="1:26" ht="15" thickBot="1" x14ac:dyDescent="0.35">
      <c r="A23" s="8">
        <v>13</v>
      </c>
      <c r="B23" s="15" t="s">
        <v>45</v>
      </c>
      <c r="C23" s="16" t="s">
        <v>63</v>
      </c>
      <c r="D23" s="8">
        <v>9</v>
      </c>
      <c r="E23" s="3">
        <v>8</v>
      </c>
      <c r="F23" s="3">
        <v>8</v>
      </c>
      <c r="G23" s="3">
        <v>7</v>
      </c>
      <c r="H23" s="9">
        <v>0</v>
      </c>
      <c r="I23" s="8">
        <v>0</v>
      </c>
      <c r="J23" s="3">
        <v>0</v>
      </c>
      <c r="K23" s="3">
        <v>0</v>
      </c>
      <c r="L23" s="3">
        <v>0</v>
      </c>
      <c r="M23" s="9">
        <v>0</v>
      </c>
      <c r="N23" s="8">
        <v>0</v>
      </c>
      <c r="O23" s="3">
        <v>0</v>
      </c>
      <c r="P23" s="3">
        <v>0</v>
      </c>
      <c r="Q23" s="3">
        <v>0</v>
      </c>
      <c r="R23" s="9">
        <v>0</v>
      </c>
      <c r="S23" s="8">
        <v>0</v>
      </c>
      <c r="T23" s="3">
        <v>0</v>
      </c>
      <c r="U23" s="3">
        <v>0</v>
      </c>
      <c r="V23" s="3">
        <v>0</v>
      </c>
      <c r="W23" s="9">
        <v>0</v>
      </c>
      <c r="X23" s="39">
        <v>32</v>
      </c>
      <c r="Y23" s="18">
        <v>0</v>
      </c>
      <c r="Z23" s="17">
        <v>1</v>
      </c>
    </row>
    <row r="24" spans="1:26" ht="15" thickBot="1" x14ac:dyDescent="0.35">
      <c r="A24" s="8">
        <v>14</v>
      </c>
      <c r="B24" s="15" t="s">
        <v>46</v>
      </c>
      <c r="C24" s="16" t="s">
        <v>63</v>
      </c>
      <c r="D24" s="8">
        <v>9</v>
      </c>
      <c r="E24" s="3">
        <v>9</v>
      </c>
      <c r="F24" s="3">
        <v>9</v>
      </c>
      <c r="G24" s="3">
        <v>9</v>
      </c>
      <c r="H24" s="9">
        <v>9</v>
      </c>
      <c r="I24" s="8">
        <v>8</v>
      </c>
      <c r="J24" s="3">
        <v>8</v>
      </c>
      <c r="K24" s="3">
        <v>8</v>
      </c>
      <c r="L24" s="3">
        <v>8</v>
      </c>
      <c r="M24" s="9">
        <v>8</v>
      </c>
      <c r="N24" s="8">
        <v>8</v>
      </c>
      <c r="O24" s="3">
        <v>8</v>
      </c>
      <c r="P24" s="3">
        <v>7</v>
      </c>
      <c r="Q24" s="3">
        <v>7</v>
      </c>
      <c r="R24" s="9">
        <v>7</v>
      </c>
      <c r="S24" s="8">
        <v>6</v>
      </c>
      <c r="T24" s="3">
        <v>5</v>
      </c>
      <c r="U24" s="3">
        <v>0</v>
      </c>
      <c r="V24" s="3">
        <v>0</v>
      </c>
      <c r="W24" s="9">
        <v>0</v>
      </c>
      <c r="X24" s="39">
        <v>133</v>
      </c>
      <c r="Y24" s="18">
        <v>0</v>
      </c>
      <c r="Z24" s="17">
        <v>5</v>
      </c>
    </row>
    <row r="25" spans="1:26" ht="15" thickBot="1" x14ac:dyDescent="0.35">
      <c r="A25" s="8">
        <v>15</v>
      </c>
      <c r="B25" s="15" t="s">
        <v>47</v>
      </c>
      <c r="C25" s="16" t="s">
        <v>60</v>
      </c>
      <c r="D25" s="8">
        <v>10</v>
      </c>
      <c r="E25" s="3">
        <v>10</v>
      </c>
      <c r="F25" s="3">
        <v>10</v>
      </c>
      <c r="G25" s="3">
        <v>10</v>
      </c>
      <c r="H25" s="9">
        <v>9</v>
      </c>
      <c r="I25" s="8">
        <v>9</v>
      </c>
      <c r="J25" s="3">
        <v>9</v>
      </c>
      <c r="K25" s="3">
        <v>9</v>
      </c>
      <c r="L25" s="3">
        <v>9</v>
      </c>
      <c r="M25" s="9">
        <v>9</v>
      </c>
      <c r="N25" s="8">
        <v>9</v>
      </c>
      <c r="O25" s="3">
        <v>9</v>
      </c>
      <c r="P25" s="3">
        <v>8</v>
      </c>
      <c r="Q25" s="3">
        <v>8</v>
      </c>
      <c r="R25" s="9">
        <v>8</v>
      </c>
      <c r="S25" s="8">
        <v>8</v>
      </c>
      <c r="T25" s="3">
        <v>8</v>
      </c>
      <c r="U25" s="3">
        <v>8</v>
      </c>
      <c r="V25" s="3">
        <v>7</v>
      </c>
      <c r="W25" s="9">
        <v>7</v>
      </c>
      <c r="X25" s="39">
        <v>174</v>
      </c>
      <c r="Y25" s="18">
        <v>4</v>
      </c>
      <c r="Z25" s="17">
        <v>8</v>
      </c>
    </row>
    <row r="26" spans="1:26" ht="15" thickBot="1" x14ac:dyDescent="0.35">
      <c r="A26" s="8">
        <v>16</v>
      </c>
      <c r="B26" s="15" t="s">
        <v>48</v>
      </c>
      <c r="C26" s="16" t="s">
        <v>39</v>
      </c>
      <c r="D26" s="8">
        <v>10</v>
      </c>
      <c r="E26" s="3">
        <v>10</v>
      </c>
      <c r="F26" s="3">
        <v>10</v>
      </c>
      <c r="G26" s="3">
        <v>9</v>
      </c>
      <c r="H26" s="9">
        <v>9</v>
      </c>
      <c r="I26" s="8">
        <v>9</v>
      </c>
      <c r="J26" s="3">
        <v>9</v>
      </c>
      <c r="K26" s="3">
        <v>9</v>
      </c>
      <c r="L26" s="3">
        <v>9</v>
      </c>
      <c r="M26" s="9">
        <v>9</v>
      </c>
      <c r="N26" s="8">
        <v>9</v>
      </c>
      <c r="O26" s="3">
        <v>8</v>
      </c>
      <c r="P26" s="3">
        <v>8</v>
      </c>
      <c r="Q26" s="3">
        <v>8</v>
      </c>
      <c r="R26" s="9">
        <v>8</v>
      </c>
      <c r="S26" s="8">
        <v>8</v>
      </c>
      <c r="T26" s="3">
        <v>8</v>
      </c>
      <c r="U26" s="3">
        <v>8</v>
      </c>
      <c r="V26" s="3">
        <v>8</v>
      </c>
      <c r="W26" s="9">
        <v>8</v>
      </c>
      <c r="X26" s="39">
        <v>174</v>
      </c>
      <c r="Y26" s="18">
        <v>3</v>
      </c>
      <c r="Z26" s="17">
        <v>8</v>
      </c>
    </row>
    <row r="27" spans="1:26" ht="15" thickBot="1" x14ac:dyDescent="0.35">
      <c r="A27" s="8">
        <v>17</v>
      </c>
      <c r="B27" s="15" t="s">
        <v>52</v>
      </c>
      <c r="C27" s="16" t="s">
        <v>39</v>
      </c>
      <c r="D27" s="8">
        <v>10</v>
      </c>
      <c r="E27" s="3">
        <v>10</v>
      </c>
      <c r="F27" s="3">
        <v>10</v>
      </c>
      <c r="G27" s="3">
        <v>10</v>
      </c>
      <c r="H27" s="9">
        <v>10</v>
      </c>
      <c r="I27" s="8">
        <v>10</v>
      </c>
      <c r="J27" s="3">
        <v>10</v>
      </c>
      <c r="K27" s="3">
        <v>10</v>
      </c>
      <c r="L27" s="3">
        <v>9</v>
      </c>
      <c r="M27" s="9">
        <v>9</v>
      </c>
      <c r="N27" s="8">
        <v>9</v>
      </c>
      <c r="O27" s="3">
        <v>9</v>
      </c>
      <c r="P27" s="3">
        <v>9</v>
      </c>
      <c r="Q27" s="3">
        <v>9</v>
      </c>
      <c r="R27" s="9">
        <v>9</v>
      </c>
      <c r="S27" s="8">
        <v>9</v>
      </c>
      <c r="T27" s="3">
        <v>9</v>
      </c>
      <c r="U27" s="3">
        <v>9</v>
      </c>
      <c r="V27" s="3">
        <v>9</v>
      </c>
      <c r="W27" s="9">
        <v>8</v>
      </c>
      <c r="X27" s="39">
        <v>187</v>
      </c>
      <c r="Y27" s="18">
        <v>8</v>
      </c>
      <c r="Z27" s="17">
        <v>11</v>
      </c>
    </row>
    <row r="28" spans="1:26" ht="15" thickBot="1" x14ac:dyDescent="0.35">
      <c r="A28" s="8">
        <v>18</v>
      </c>
      <c r="B28" s="15" t="s">
        <v>50</v>
      </c>
      <c r="C28" s="16" t="s">
        <v>65</v>
      </c>
      <c r="D28" s="8">
        <v>10</v>
      </c>
      <c r="E28" s="3">
        <v>10</v>
      </c>
      <c r="F28" s="3">
        <v>8</v>
      </c>
      <c r="G28" s="3">
        <v>8</v>
      </c>
      <c r="H28" s="9">
        <v>8</v>
      </c>
      <c r="I28" s="8">
        <v>8</v>
      </c>
      <c r="J28" s="3">
        <v>8</v>
      </c>
      <c r="K28" s="3">
        <v>8</v>
      </c>
      <c r="L28" s="3">
        <v>8</v>
      </c>
      <c r="M28" s="9">
        <v>8</v>
      </c>
      <c r="N28" s="8">
        <v>7</v>
      </c>
      <c r="O28" s="3">
        <v>7</v>
      </c>
      <c r="P28" s="3">
        <v>7</v>
      </c>
      <c r="Q28" s="3">
        <v>7</v>
      </c>
      <c r="R28" s="9">
        <v>7</v>
      </c>
      <c r="S28" s="8">
        <v>6</v>
      </c>
      <c r="T28" s="3">
        <v>6</v>
      </c>
      <c r="U28" s="3">
        <v>6</v>
      </c>
      <c r="V28" s="3">
        <v>0</v>
      </c>
      <c r="W28" s="9">
        <v>0</v>
      </c>
      <c r="X28" s="39">
        <v>137</v>
      </c>
      <c r="Y28" s="18">
        <v>2</v>
      </c>
      <c r="Z28" s="17">
        <v>0</v>
      </c>
    </row>
    <row r="29" spans="1:26" ht="15" thickBot="1" x14ac:dyDescent="0.35">
      <c r="A29" s="8">
        <v>19</v>
      </c>
      <c r="B29" s="15" t="s">
        <v>51</v>
      </c>
      <c r="C29" s="16" t="s">
        <v>65</v>
      </c>
      <c r="D29" s="8">
        <v>10</v>
      </c>
      <c r="E29" s="3">
        <v>10</v>
      </c>
      <c r="F29" s="3">
        <v>10</v>
      </c>
      <c r="G29" s="3">
        <v>10</v>
      </c>
      <c r="H29" s="9">
        <v>10</v>
      </c>
      <c r="I29" s="8">
        <v>9</v>
      </c>
      <c r="J29" s="3">
        <v>9</v>
      </c>
      <c r="K29" s="3">
        <v>8</v>
      </c>
      <c r="L29" s="3">
        <v>8</v>
      </c>
      <c r="M29" s="9">
        <v>8</v>
      </c>
      <c r="N29" s="8">
        <v>8</v>
      </c>
      <c r="O29" s="3">
        <v>8</v>
      </c>
      <c r="P29" s="3">
        <v>8</v>
      </c>
      <c r="Q29" s="3">
        <v>8</v>
      </c>
      <c r="R29" s="9">
        <v>8</v>
      </c>
      <c r="S29" s="8">
        <v>8</v>
      </c>
      <c r="T29" s="3">
        <v>7</v>
      </c>
      <c r="U29" s="3">
        <v>7</v>
      </c>
      <c r="V29" s="3">
        <v>6</v>
      </c>
      <c r="W29" s="9">
        <v>5</v>
      </c>
      <c r="X29" s="39">
        <v>165</v>
      </c>
      <c r="Y29" s="18">
        <v>5</v>
      </c>
      <c r="Z29" s="17">
        <v>2</v>
      </c>
    </row>
    <row r="30" spans="1:26" ht="15" thickBot="1" x14ac:dyDescent="0.35">
      <c r="A30" s="48">
        <v>20</v>
      </c>
      <c r="B30" s="49"/>
      <c r="C30" s="50"/>
      <c r="D30" s="48"/>
      <c r="E30" s="45"/>
      <c r="F30" s="45"/>
      <c r="G30" s="45"/>
      <c r="H30" s="54"/>
      <c r="I30" s="48"/>
      <c r="J30" s="45"/>
      <c r="K30" s="45"/>
      <c r="L30" s="45"/>
      <c r="M30" s="54"/>
      <c r="N30" s="48"/>
      <c r="O30" s="45"/>
      <c r="P30" s="45"/>
      <c r="Q30" s="45"/>
      <c r="R30" s="54"/>
      <c r="S30" s="48"/>
      <c r="T30" s="45"/>
      <c r="U30" s="45"/>
      <c r="V30" s="45"/>
      <c r="W30" s="54"/>
      <c r="X30" s="52"/>
      <c r="Y30" s="55"/>
      <c r="Z30" s="56"/>
    </row>
    <row r="31" spans="1:26" ht="15" thickBot="1" x14ac:dyDescent="0.35">
      <c r="A31" s="48">
        <v>21</v>
      </c>
      <c r="B31" s="49"/>
      <c r="C31" s="50"/>
      <c r="D31" s="48"/>
      <c r="E31" s="45"/>
      <c r="F31" s="45"/>
      <c r="G31" s="45"/>
      <c r="H31" s="54"/>
      <c r="I31" s="48"/>
      <c r="J31" s="45"/>
      <c r="K31" s="45"/>
      <c r="L31" s="45"/>
      <c r="M31" s="54"/>
      <c r="N31" s="48"/>
      <c r="O31" s="45"/>
      <c r="P31" s="45"/>
      <c r="Q31" s="45"/>
      <c r="R31" s="54"/>
      <c r="S31" s="48"/>
      <c r="T31" s="45"/>
      <c r="U31" s="45"/>
      <c r="V31" s="45"/>
      <c r="W31" s="54"/>
      <c r="X31" s="52"/>
      <c r="Y31" s="55"/>
      <c r="Z31" s="56"/>
    </row>
    <row r="32" spans="1:26" ht="15" thickBot="1" x14ac:dyDescent="0.35">
      <c r="A32" s="8">
        <v>22</v>
      </c>
      <c r="B32" s="15" t="s">
        <v>49</v>
      </c>
      <c r="C32" s="16" t="s">
        <v>61</v>
      </c>
      <c r="D32" s="8">
        <v>10</v>
      </c>
      <c r="E32" s="3">
        <v>10</v>
      </c>
      <c r="F32" s="3">
        <v>9</v>
      </c>
      <c r="G32" s="3">
        <v>9</v>
      </c>
      <c r="H32" s="9">
        <v>9</v>
      </c>
      <c r="I32" s="8">
        <v>9</v>
      </c>
      <c r="J32" s="3">
        <v>9</v>
      </c>
      <c r="K32" s="3">
        <v>8</v>
      </c>
      <c r="L32" s="3">
        <v>8</v>
      </c>
      <c r="M32" s="9">
        <v>8</v>
      </c>
      <c r="N32" s="8">
        <v>8</v>
      </c>
      <c r="O32" s="3">
        <v>8</v>
      </c>
      <c r="P32" s="3">
        <v>8</v>
      </c>
      <c r="Q32" s="3">
        <v>8</v>
      </c>
      <c r="R32" s="9">
        <v>8</v>
      </c>
      <c r="S32" s="8">
        <v>7</v>
      </c>
      <c r="T32" s="3">
        <v>7</v>
      </c>
      <c r="U32" s="3">
        <v>7</v>
      </c>
      <c r="V32" s="3">
        <v>6</v>
      </c>
      <c r="W32" s="9">
        <v>6</v>
      </c>
      <c r="X32" s="39">
        <v>162</v>
      </c>
      <c r="Y32" s="18">
        <v>2</v>
      </c>
      <c r="Z32" s="17">
        <v>5</v>
      </c>
    </row>
    <row r="33" spans="1:26" ht="15" thickBot="1" x14ac:dyDescent="0.35">
      <c r="A33" s="8">
        <v>23</v>
      </c>
      <c r="B33" s="15" t="s">
        <v>75</v>
      </c>
      <c r="C33" s="16" t="s">
        <v>39</v>
      </c>
      <c r="D33" s="8">
        <v>10</v>
      </c>
      <c r="E33" s="3">
        <v>10</v>
      </c>
      <c r="F33" s="3">
        <v>10</v>
      </c>
      <c r="G33" s="3">
        <v>10</v>
      </c>
      <c r="H33" s="9">
        <v>10</v>
      </c>
      <c r="I33" s="8">
        <v>10</v>
      </c>
      <c r="J33" s="3">
        <v>9</v>
      </c>
      <c r="K33" s="3">
        <v>9</v>
      </c>
      <c r="L33" s="3">
        <v>9</v>
      </c>
      <c r="M33" s="9">
        <v>9</v>
      </c>
      <c r="N33" s="8">
        <v>9</v>
      </c>
      <c r="O33" s="3">
        <v>9</v>
      </c>
      <c r="P33" s="3">
        <v>9</v>
      </c>
      <c r="Q33" s="3">
        <v>9</v>
      </c>
      <c r="R33" s="9">
        <v>9</v>
      </c>
      <c r="S33" s="8">
        <v>9</v>
      </c>
      <c r="T33" s="3">
        <v>9</v>
      </c>
      <c r="U33" s="3">
        <v>8</v>
      </c>
      <c r="V33" s="3">
        <v>8</v>
      </c>
      <c r="W33" s="9">
        <v>7</v>
      </c>
      <c r="X33" s="39">
        <v>182</v>
      </c>
      <c r="Y33" s="18">
        <v>6</v>
      </c>
      <c r="Z33" s="17">
        <v>11</v>
      </c>
    </row>
    <row r="34" spans="1:26" ht="15" thickBot="1" x14ac:dyDescent="0.35">
      <c r="A34" s="8">
        <v>24</v>
      </c>
      <c r="B34" s="15" t="s">
        <v>53</v>
      </c>
      <c r="C34" s="16" t="s">
        <v>62</v>
      </c>
      <c r="D34" s="8">
        <v>9</v>
      </c>
      <c r="E34" s="3">
        <v>8</v>
      </c>
      <c r="F34" s="3">
        <v>8</v>
      </c>
      <c r="G34" s="3">
        <v>8</v>
      </c>
      <c r="H34" s="9">
        <v>8</v>
      </c>
      <c r="I34" s="8">
        <v>8</v>
      </c>
      <c r="J34" s="3">
        <v>7</v>
      </c>
      <c r="K34" s="3">
        <v>6</v>
      </c>
      <c r="L34" s="3">
        <v>6</v>
      </c>
      <c r="M34" s="9">
        <v>6</v>
      </c>
      <c r="N34" s="8">
        <v>5</v>
      </c>
      <c r="O34" s="3">
        <v>5</v>
      </c>
      <c r="P34" s="3">
        <v>5</v>
      </c>
      <c r="Q34" s="3">
        <v>5</v>
      </c>
      <c r="R34" s="9">
        <v>0</v>
      </c>
      <c r="S34" s="8">
        <v>0</v>
      </c>
      <c r="T34" s="3">
        <v>0</v>
      </c>
      <c r="U34" s="3">
        <v>0</v>
      </c>
      <c r="V34" s="3">
        <v>0</v>
      </c>
      <c r="W34" s="9">
        <v>0</v>
      </c>
      <c r="X34" s="39">
        <v>94</v>
      </c>
      <c r="Y34" s="18">
        <v>0</v>
      </c>
      <c r="Z34" s="17">
        <v>1</v>
      </c>
    </row>
    <row r="35" spans="1:26" ht="15" thickBot="1" x14ac:dyDescent="0.35">
      <c r="A35" s="8">
        <v>25</v>
      </c>
      <c r="B35" s="15" t="s">
        <v>72</v>
      </c>
      <c r="C35" s="16" t="s">
        <v>62</v>
      </c>
      <c r="D35" s="8">
        <v>10</v>
      </c>
      <c r="E35" s="3">
        <v>10</v>
      </c>
      <c r="F35" s="3">
        <v>10</v>
      </c>
      <c r="G35" s="3">
        <v>9</v>
      </c>
      <c r="H35" s="9">
        <v>9</v>
      </c>
      <c r="I35" s="8">
        <v>9</v>
      </c>
      <c r="J35" s="3">
        <v>9</v>
      </c>
      <c r="K35" s="3">
        <v>9</v>
      </c>
      <c r="L35" s="3">
        <v>9</v>
      </c>
      <c r="M35" s="9">
        <v>8</v>
      </c>
      <c r="N35" s="8">
        <v>8</v>
      </c>
      <c r="O35" s="3">
        <v>8</v>
      </c>
      <c r="P35" s="3">
        <v>7</v>
      </c>
      <c r="Q35" s="3">
        <v>7</v>
      </c>
      <c r="R35" s="9">
        <v>7</v>
      </c>
      <c r="S35" s="8">
        <v>7</v>
      </c>
      <c r="T35" s="3">
        <v>7</v>
      </c>
      <c r="U35" s="3">
        <v>7</v>
      </c>
      <c r="V35" s="3">
        <v>7</v>
      </c>
      <c r="W35" s="9">
        <v>7</v>
      </c>
      <c r="X35" s="39">
        <v>164</v>
      </c>
      <c r="Y35" s="18">
        <v>3</v>
      </c>
      <c r="Z35" s="17">
        <v>6</v>
      </c>
    </row>
    <row r="36" spans="1:26" ht="15" thickBot="1" x14ac:dyDescent="0.35">
      <c r="A36" s="8">
        <v>26</v>
      </c>
      <c r="B36" s="15" t="s">
        <v>55</v>
      </c>
      <c r="C36" s="16" t="s">
        <v>65</v>
      </c>
      <c r="D36" s="8">
        <v>10</v>
      </c>
      <c r="E36" s="3">
        <v>10</v>
      </c>
      <c r="F36" s="3">
        <v>10</v>
      </c>
      <c r="G36" s="3">
        <v>9</v>
      </c>
      <c r="H36" s="9">
        <v>9</v>
      </c>
      <c r="I36" s="8">
        <v>9</v>
      </c>
      <c r="J36" s="3">
        <v>9</v>
      </c>
      <c r="K36" s="3">
        <v>9</v>
      </c>
      <c r="L36" s="3">
        <v>9</v>
      </c>
      <c r="M36" s="9">
        <v>9</v>
      </c>
      <c r="N36" s="8">
        <v>8</v>
      </c>
      <c r="O36" s="3">
        <v>8</v>
      </c>
      <c r="P36" s="3">
        <v>8</v>
      </c>
      <c r="Q36" s="3">
        <v>8</v>
      </c>
      <c r="R36" s="9">
        <v>8</v>
      </c>
      <c r="S36" s="8">
        <v>8</v>
      </c>
      <c r="T36" s="3">
        <v>8</v>
      </c>
      <c r="U36" s="3">
        <v>8</v>
      </c>
      <c r="V36" s="3">
        <v>8</v>
      </c>
      <c r="W36" s="9">
        <v>8</v>
      </c>
      <c r="X36" s="39">
        <v>173</v>
      </c>
      <c r="Y36" s="18">
        <v>3</v>
      </c>
      <c r="Z36" s="17">
        <v>7</v>
      </c>
    </row>
    <row r="37" spans="1:26" ht="15" thickBot="1" x14ac:dyDescent="0.35">
      <c r="A37" s="8">
        <v>27</v>
      </c>
      <c r="B37" s="15" t="s">
        <v>56</v>
      </c>
      <c r="C37" s="16" t="s">
        <v>65</v>
      </c>
      <c r="D37" s="8">
        <v>10</v>
      </c>
      <c r="E37" s="3">
        <v>10</v>
      </c>
      <c r="F37" s="3">
        <v>10</v>
      </c>
      <c r="G37" s="3">
        <v>9</v>
      </c>
      <c r="H37" s="9">
        <v>9</v>
      </c>
      <c r="I37" s="8">
        <v>9</v>
      </c>
      <c r="J37" s="3">
        <v>9</v>
      </c>
      <c r="K37" s="3">
        <v>9</v>
      </c>
      <c r="L37" s="3">
        <v>9</v>
      </c>
      <c r="M37" s="9">
        <v>9</v>
      </c>
      <c r="N37" s="8">
        <v>8</v>
      </c>
      <c r="O37" s="3">
        <v>8</v>
      </c>
      <c r="P37" s="3">
        <v>8</v>
      </c>
      <c r="Q37" s="3">
        <v>8</v>
      </c>
      <c r="R37" s="9">
        <v>8</v>
      </c>
      <c r="S37" s="8">
        <v>7</v>
      </c>
      <c r="T37" s="3">
        <v>7</v>
      </c>
      <c r="U37" s="3">
        <v>7</v>
      </c>
      <c r="V37" s="3">
        <v>6</v>
      </c>
      <c r="W37" s="9">
        <v>6</v>
      </c>
      <c r="X37" s="39">
        <v>166</v>
      </c>
      <c r="Y37" s="18">
        <v>3</v>
      </c>
      <c r="Z37" s="17">
        <v>7</v>
      </c>
    </row>
    <row r="38" spans="1:26" ht="15" thickBot="1" x14ac:dyDescent="0.35">
      <c r="A38" s="8">
        <v>28</v>
      </c>
      <c r="B38" s="15" t="s">
        <v>57</v>
      </c>
      <c r="C38" s="16" t="s">
        <v>36</v>
      </c>
      <c r="D38" s="8">
        <v>10</v>
      </c>
      <c r="E38" s="3">
        <v>8</v>
      </c>
      <c r="F38" s="3">
        <v>8</v>
      </c>
      <c r="G38" s="3">
        <v>8</v>
      </c>
      <c r="H38" s="9">
        <v>7</v>
      </c>
      <c r="I38" s="8">
        <v>7</v>
      </c>
      <c r="J38" s="3">
        <v>6</v>
      </c>
      <c r="K38" s="3">
        <v>6</v>
      </c>
      <c r="L38" s="3">
        <v>0</v>
      </c>
      <c r="M38" s="9">
        <v>0</v>
      </c>
      <c r="N38" s="8">
        <v>0</v>
      </c>
      <c r="O38" s="3">
        <v>0</v>
      </c>
      <c r="P38" s="3">
        <v>0</v>
      </c>
      <c r="Q38" s="3">
        <v>0</v>
      </c>
      <c r="R38" s="9">
        <v>0</v>
      </c>
      <c r="S38" s="8">
        <v>0</v>
      </c>
      <c r="T38" s="3">
        <v>0</v>
      </c>
      <c r="U38" s="3">
        <v>0</v>
      </c>
      <c r="V38" s="3">
        <v>0</v>
      </c>
      <c r="W38" s="9">
        <v>0</v>
      </c>
      <c r="X38" s="39">
        <v>60</v>
      </c>
      <c r="Y38" s="18">
        <v>1</v>
      </c>
      <c r="Z38" s="17">
        <v>0</v>
      </c>
    </row>
    <row r="39" spans="1:26" ht="15" thickBot="1" x14ac:dyDescent="0.35">
      <c r="A39" s="8">
        <v>29</v>
      </c>
      <c r="B39" s="15" t="s">
        <v>41</v>
      </c>
      <c r="C39" s="16" t="s">
        <v>65</v>
      </c>
      <c r="D39" s="8">
        <v>10</v>
      </c>
      <c r="E39" s="3">
        <v>10</v>
      </c>
      <c r="F39" s="3">
        <v>10</v>
      </c>
      <c r="G39" s="3">
        <v>9</v>
      </c>
      <c r="H39" s="9">
        <v>9</v>
      </c>
      <c r="I39" s="8">
        <v>9</v>
      </c>
      <c r="J39" s="3">
        <v>9</v>
      </c>
      <c r="K39" s="3">
        <v>9</v>
      </c>
      <c r="L39" s="3">
        <v>9</v>
      </c>
      <c r="M39" s="9">
        <v>9</v>
      </c>
      <c r="N39" s="8">
        <v>9</v>
      </c>
      <c r="O39" s="3">
        <v>9</v>
      </c>
      <c r="P39" s="3">
        <v>9</v>
      </c>
      <c r="Q39" s="3">
        <v>8</v>
      </c>
      <c r="R39" s="9">
        <v>8</v>
      </c>
      <c r="S39" s="8">
        <v>8</v>
      </c>
      <c r="T39" s="3">
        <v>8</v>
      </c>
      <c r="U39" s="3">
        <v>7</v>
      </c>
      <c r="V39" s="3">
        <v>7</v>
      </c>
      <c r="W39" s="9">
        <v>6</v>
      </c>
      <c r="X39" s="39">
        <v>172</v>
      </c>
      <c r="Y39" s="18">
        <v>3</v>
      </c>
      <c r="Z39" s="17">
        <v>10</v>
      </c>
    </row>
    <row r="40" spans="1:26" ht="15" thickBot="1" x14ac:dyDescent="0.35">
      <c r="A40" s="48">
        <v>30</v>
      </c>
      <c r="B40" s="49"/>
      <c r="C40" s="50"/>
      <c r="D40" s="48"/>
      <c r="E40" s="45"/>
      <c r="F40" s="45"/>
      <c r="G40" s="45"/>
      <c r="H40" s="54"/>
      <c r="I40" s="48"/>
      <c r="J40" s="45"/>
      <c r="K40" s="45"/>
      <c r="L40" s="45"/>
      <c r="M40" s="54"/>
      <c r="N40" s="48"/>
      <c r="O40" s="45"/>
      <c r="P40" s="45"/>
      <c r="Q40" s="45"/>
      <c r="R40" s="54"/>
      <c r="S40" s="48"/>
      <c r="T40" s="45"/>
      <c r="U40" s="45"/>
      <c r="V40" s="45"/>
      <c r="W40" s="54"/>
      <c r="X40" s="52"/>
      <c r="Y40" s="55"/>
      <c r="Z40" s="56"/>
    </row>
    <row r="41" spans="1:26" ht="15" thickBot="1" x14ac:dyDescent="0.35">
      <c r="A41" s="48">
        <v>31</v>
      </c>
      <c r="B41" s="49"/>
      <c r="C41" s="50"/>
      <c r="D41" s="48"/>
      <c r="E41" s="45"/>
      <c r="F41" s="45"/>
      <c r="G41" s="45"/>
      <c r="H41" s="54"/>
      <c r="I41" s="48"/>
      <c r="J41" s="45"/>
      <c r="K41" s="45"/>
      <c r="L41" s="45"/>
      <c r="M41" s="54"/>
      <c r="N41" s="48"/>
      <c r="O41" s="45"/>
      <c r="P41" s="45"/>
      <c r="Q41" s="45"/>
      <c r="R41" s="54"/>
      <c r="S41" s="48"/>
      <c r="T41" s="45"/>
      <c r="U41" s="45"/>
      <c r="V41" s="45"/>
      <c r="W41" s="54"/>
      <c r="X41" s="52"/>
      <c r="Y41" s="55"/>
      <c r="Z41" s="56"/>
    </row>
    <row r="42" spans="1:26" ht="15" thickBot="1" x14ac:dyDescent="0.35">
      <c r="A42" s="8">
        <v>32</v>
      </c>
      <c r="B42" s="15" t="s">
        <v>58</v>
      </c>
      <c r="C42" s="16" t="s">
        <v>39</v>
      </c>
      <c r="D42" s="8">
        <v>10</v>
      </c>
      <c r="E42" s="3">
        <v>10</v>
      </c>
      <c r="F42" s="3">
        <v>10</v>
      </c>
      <c r="G42" s="3">
        <v>10</v>
      </c>
      <c r="H42" s="9">
        <v>9</v>
      </c>
      <c r="I42" s="8">
        <v>9</v>
      </c>
      <c r="J42" s="3">
        <v>9</v>
      </c>
      <c r="K42" s="3">
        <v>9</v>
      </c>
      <c r="L42" s="3">
        <v>9</v>
      </c>
      <c r="M42" s="9">
        <v>9</v>
      </c>
      <c r="N42" s="8">
        <v>9</v>
      </c>
      <c r="O42" s="3">
        <v>9</v>
      </c>
      <c r="P42" s="3">
        <v>8</v>
      </c>
      <c r="Q42" s="3">
        <v>8</v>
      </c>
      <c r="R42" s="9">
        <v>8</v>
      </c>
      <c r="S42" s="8">
        <v>8</v>
      </c>
      <c r="T42" s="3">
        <v>8</v>
      </c>
      <c r="U42" s="3">
        <v>8</v>
      </c>
      <c r="V42" s="3">
        <v>7</v>
      </c>
      <c r="W42" s="9">
        <v>7</v>
      </c>
      <c r="X42" s="39">
        <v>174</v>
      </c>
      <c r="Y42" s="18">
        <v>4</v>
      </c>
      <c r="Z42" s="17">
        <v>8</v>
      </c>
    </row>
    <row r="43" spans="1:26" ht="15" thickBot="1" x14ac:dyDescent="0.35">
      <c r="A43" s="8">
        <v>33</v>
      </c>
      <c r="B43" s="15" t="s">
        <v>59</v>
      </c>
      <c r="C43" s="16" t="s">
        <v>39</v>
      </c>
      <c r="D43" s="8">
        <v>10</v>
      </c>
      <c r="E43" s="3">
        <v>10</v>
      </c>
      <c r="F43" s="3">
        <v>10</v>
      </c>
      <c r="G43" s="3">
        <v>10</v>
      </c>
      <c r="H43" s="9">
        <v>9</v>
      </c>
      <c r="I43" s="8">
        <v>9</v>
      </c>
      <c r="J43" s="3">
        <v>9</v>
      </c>
      <c r="K43" s="3">
        <v>9</v>
      </c>
      <c r="L43" s="3">
        <v>9</v>
      </c>
      <c r="M43" s="9">
        <v>9</v>
      </c>
      <c r="N43" s="8">
        <v>9</v>
      </c>
      <c r="O43" s="3">
        <v>9</v>
      </c>
      <c r="P43" s="3">
        <v>8</v>
      </c>
      <c r="Q43" s="3">
        <v>7</v>
      </c>
      <c r="R43" s="9">
        <v>7</v>
      </c>
      <c r="S43" s="8">
        <v>6</v>
      </c>
      <c r="T43" s="3">
        <v>6</v>
      </c>
      <c r="U43" s="3">
        <v>0</v>
      </c>
      <c r="V43" s="3">
        <v>0</v>
      </c>
      <c r="W43" s="9">
        <v>0</v>
      </c>
      <c r="X43" s="39">
        <v>146</v>
      </c>
      <c r="Y43" s="18">
        <v>4</v>
      </c>
      <c r="Z43" s="17">
        <v>8</v>
      </c>
    </row>
    <row r="44" spans="1:26" ht="15" thickBot="1" x14ac:dyDescent="0.35">
      <c r="A44" s="8">
        <v>34</v>
      </c>
      <c r="B44" s="15" t="s">
        <v>73</v>
      </c>
      <c r="C44" s="16" t="s">
        <v>62</v>
      </c>
      <c r="D44" s="8">
        <v>10</v>
      </c>
      <c r="E44" s="3">
        <v>9</v>
      </c>
      <c r="F44" s="3">
        <v>8</v>
      </c>
      <c r="G44" s="3">
        <v>7</v>
      </c>
      <c r="H44" s="9">
        <v>7</v>
      </c>
      <c r="I44" s="8">
        <v>6</v>
      </c>
      <c r="J44" s="3">
        <v>6</v>
      </c>
      <c r="K44" s="3">
        <v>6</v>
      </c>
      <c r="L44" s="3">
        <v>6</v>
      </c>
      <c r="M44" s="9">
        <v>5</v>
      </c>
      <c r="N44" s="8">
        <v>0</v>
      </c>
      <c r="O44" s="3">
        <v>0</v>
      </c>
      <c r="P44" s="3">
        <v>0</v>
      </c>
      <c r="Q44" s="3">
        <v>0</v>
      </c>
      <c r="R44" s="9">
        <v>0</v>
      </c>
      <c r="S44" s="8">
        <v>0</v>
      </c>
      <c r="T44" s="3">
        <v>0</v>
      </c>
      <c r="U44" s="3">
        <v>0</v>
      </c>
      <c r="V44" s="3">
        <v>0</v>
      </c>
      <c r="W44" s="9">
        <v>0</v>
      </c>
      <c r="X44" s="39">
        <v>70</v>
      </c>
      <c r="Y44" s="18">
        <v>1</v>
      </c>
      <c r="Z44" s="17">
        <v>1</v>
      </c>
    </row>
    <row r="45" spans="1:26" x14ac:dyDescent="0.3">
      <c r="A45" s="8">
        <v>35</v>
      </c>
      <c r="B45" s="15" t="s">
        <v>64</v>
      </c>
      <c r="C45" s="16" t="s">
        <v>66</v>
      </c>
      <c r="D45" s="8">
        <v>10</v>
      </c>
      <c r="E45" s="3">
        <v>10</v>
      </c>
      <c r="F45" s="3">
        <v>10</v>
      </c>
      <c r="G45" s="3">
        <v>10</v>
      </c>
      <c r="H45" s="9">
        <v>10</v>
      </c>
      <c r="I45" s="8">
        <v>10</v>
      </c>
      <c r="J45" s="3">
        <v>10</v>
      </c>
      <c r="K45" s="3">
        <v>10</v>
      </c>
      <c r="L45" s="3">
        <v>10</v>
      </c>
      <c r="M45" s="9">
        <v>9</v>
      </c>
      <c r="N45" s="8">
        <v>9</v>
      </c>
      <c r="O45" s="3">
        <v>9</v>
      </c>
      <c r="P45" s="3">
        <v>9</v>
      </c>
      <c r="Q45" s="3">
        <v>9</v>
      </c>
      <c r="R45" s="9">
        <v>9</v>
      </c>
      <c r="S45" s="8">
        <v>9</v>
      </c>
      <c r="T45" s="3">
        <v>9</v>
      </c>
      <c r="U45" s="3">
        <v>9</v>
      </c>
      <c r="V45" s="3">
        <v>8</v>
      </c>
      <c r="W45" s="9">
        <v>8</v>
      </c>
      <c r="X45" s="39">
        <v>187</v>
      </c>
      <c r="Y45" s="18">
        <v>9</v>
      </c>
      <c r="Z45" s="17">
        <v>9</v>
      </c>
    </row>
    <row r="46" spans="1:26" ht="15" hidden="1" thickBot="1" x14ac:dyDescent="0.35">
      <c r="A46" s="8">
        <v>36</v>
      </c>
      <c r="B46" s="15">
        <v>0</v>
      </c>
      <c r="C46" s="16">
        <v>0</v>
      </c>
      <c r="D46" s="8"/>
      <c r="E46" s="3"/>
      <c r="F46" s="3"/>
      <c r="G46" s="3"/>
      <c r="H46" s="9"/>
      <c r="I46" s="8"/>
      <c r="J46" s="3"/>
      <c r="K46" s="3"/>
      <c r="L46" s="3"/>
      <c r="M46" s="9"/>
      <c r="N46" s="8"/>
      <c r="O46" s="3"/>
      <c r="P46" s="3"/>
      <c r="Q46" s="3"/>
      <c r="R46" s="9"/>
      <c r="S46" s="8"/>
      <c r="T46" s="3"/>
      <c r="U46" s="3"/>
      <c r="V46" s="3"/>
      <c r="W46" s="9"/>
      <c r="X46" s="39">
        <v>0</v>
      </c>
      <c r="Y46" s="18">
        <v>0</v>
      </c>
      <c r="Z46" s="17">
        <v>0</v>
      </c>
    </row>
    <row r="47" spans="1:26" ht="15" hidden="1" thickBot="1" x14ac:dyDescent="0.35">
      <c r="A47" s="8">
        <v>37</v>
      </c>
      <c r="B47" s="15">
        <v>0</v>
      </c>
      <c r="C47" s="16">
        <v>0</v>
      </c>
      <c r="D47" s="8"/>
      <c r="E47" s="3"/>
      <c r="F47" s="3"/>
      <c r="G47" s="3"/>
      <c r="H47" s="9"/>
      <c r="I47" s="8"/>
      <c r="J47" s="3"/>
      <c r="K47" s="3"/>
      <c r="L47" s="3"/>
      <c r="M47" s="9"/>
      <c r="N47" s="8"/>
      <c r="O47" s="3"/>
      <c r="P47" s="3"/>
      <c r="Q47" s="3"/>
      <c r="R47" s="9"/>
      <c r="S47" s="8"/>
      <c r="T47" s="3"/>
      <c r="U47" s="3"/>
      <c r="V47" s="3"/>
      <c r="W47" s="9"/>
      <c r="X47" s="39">
        <v>0</v>
      </c>
      <c r="Y47" s="18">
        <v>0</v>
      </c>
      <c r="Z47" s="17">
        <v>0</v>
      </c>
    </row>
    <row r="48" spans="1:26" ht="15" hidden="1" thickBot="1" x14ac:dyDescent="0.35">
      <c r="A48" s="22">
        <v>38</v>
      </c>
      <c r="B48" s="15">
        <v>0</v>
      </c>
      <c r="C48" s="16">
        <v>0</v>
      </c>
      <c r="D48" s="22"/>
      <c r="E48" s="21"/>
      <c r="F48" s="21"/>
      <c r="G48" s="21"/>
      <c r="H48" s="23"/>
      <c r="I48" s="22"/>
      <c r="J48" s="21"/>
      <c r="K48" s="21"/>
      <c r="L48" s="21"/>
      <c r="M48" s="23"/>
      <c r="N48" s="22"/>
      <c r="O48" s="21"/>
      <c r="P48" s="21"/>
      <c r="Q48" s="21"/>
      <c r="R48" s="23"/>
      <c r="S48" s="22"/>
      <c r="T48" s="21"/>
      <c r="U48" s="21"/>
      <c r="V48" s="21"/>
      <c r="W48" s="23"/>
      <c r="X48" s="39">
        <v>0</v>
      </c>
      <c r="Y48" s="18"/>
      <c r="Z48" s="17"/>
    </row>
    <row r="49" spans="1:26" ht="15" hidden="1" thickBot="1" x14ac:dyDescent="0.35">
      <c r="A49" s="22">
        <v>39</v>
      </c>
      <c r="B49" s="15">
        <v>0</v>
      </c>
      <c r="C49" s="16">
        <v>0</v>
      </c>
      <c r="D49" s="22"/>
      <c r="E49" s="21"/>
      <c r="F49" s="21"/>
      <c r="G49" s="21"/>
      <c r="H49" s="23"/>
      <c r="I49" s="22"/>
      <c r="J49" s="21"/>
      <c r="K49" s="21"/>
      <c r="L49" s="21"/>
      <c r="M49" s="23"/>
      <c r="N49" s="22"/>
      <c r="O49" s="21"/>
      <c r="P49" s="21"/>
      <c r="Q49" s="21"/>
      <c r="R49" s="23"/>
      <c r="S49" s="22"/>
      <c r="T49" s="21"/>
      <c r="U49" s="21"/>
      <c r="V49" s="21"/>
      <c r="W49" s="23"/>
      <c r="X49" s="39">
        <v>0</v>
      </c>
      <c r="Y49" s="18"/>
      <c r="Z49" s="17"/>
    </row>
    <row r="50" spans="1:26" ht="15" hidden="1" thickBot="1" x14ac:dyDescent="0.35">
      <c r="A50" s="10">
        <v>40</v>
      </c>
      <c r="B50" s="26">
        <v>0</v>
      </c>
      <c r="C50" s="27">
        <v>0</v>
      </c>
      <c r="D50" s="10"/>
      <c r="E50" s="11"/>
      <c r="F50" s="11"/>
      <c r="G50" s="11"/>
      <c r="H50" s="12"/>
      <c r="I50" s="10"/>
      <c r="J50" s="11"/>
      <c r="K50" s="11"/>
      <c r="L50" s="11"/>
      <c r="M50" s="12"/>
      <c r="N50" s="10"/>
      <c r="O50" s="11"/>
      <c r="P50" s="11"/>
      <c r="Q50" s="11"/>
      <c r="R50" s="12"/>
      <c r="S50" s="10"/>
      <c r="T50" s="11"/>
      <c r="U50" s="11"/>
      <c r="V50" s="11"/>
      <c r="W50" s="12"/>
      <c r="X50" s="40">
        <v>0</v>
      </c>
      <c r="Y50" s="28">
        <v>0</v>
      </c>
      <c r="Z50" s="29">
        <v>0</v>
      </c>
    </row>
  </sheetData>
  <mergeCells count="2">
    <mergeCell ref="D10:W10"/>
    <mergeCell ref="A9:Z9"/>
  </mergeCells>
  <pageMargins left="0.31496062992125984" right="0.31496062992125984" top="0.39370078740157483" bottom="0.39370078740157483" header="0.31496062992125984" footer="0.31496062992125984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1:U50"/>
  <sheetViews>
    <sheetView topLeftCell="D6" workbookViewId="0">
      <selection activeCell="B34" sqref="B34"/>
    </sheetView>
  </sheetViews>
  <sheetFormatPr defaultRowHeight="14.4" x14ac:dyDescent="0.3"/>
  <cols>
    <col min="2" max="2" width="19" customWidth="1"/>
    <col min="3" max="3" width="15.88671875" customWidth="1"/>
    <col min="4" max="18" width="4.6640625" customWidth="1"/>
    <col min="20" max="20" width="5.6640625" customWidth="1"/>
    <col min="21" max="21" width="5.33203125" customWidth="1"/>
  </cols>
  <sheetData>
    <row r="1" spans="1:21" hidden="1" x14ac:dyDescent="0.3"/>
    <row r="2" spans="1:21" hidden="1" x14ac:dyDescent="0.3"/>
    <row r="3" spans="1:21" hidden="1" x14ac:dyDescent="0.3"/>
    <row r="4" spans="1:21" hidden="1" x14ac:dyDescent="0.3"/>
    <row r="5" spans="1:21" hidden="1" x14ac:dyDescent="0.3"/>
    <row r="7" spans="1:21" ht="15" thickBot="1" x14ac:dyDescent="0.35"/>
    <row r="8" spans="1:21" ht="21.6" customHeight="1" thickBot="1" x14ac:dyDescent="0.35">
      <c r="A8" s="93" t="s">
        <v>71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5"/>
      <c r="U8" s="96"/>
    </row>
    <row r="9" spans="1:21" ht="15" thickBot="1" x14ac:dyDescent="0.35">
      <c r="A9" s="89" t="s">
        <v>18</v>
      </c>
      <c r="B9" s="91" t="s">
        <v>7</v>
      </c>
      <c r="C9" s="91" t="s">
        <v>8</v>
      </c>
      <c r="D9" s="103" t="s">
        <v>11</v>
      </c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4" t="s">
        <v>9</v>
      </c>
      <c r="T9" s="89">
        <v>10</v>
      </c>
      <c r="U9" s="91">
        <v>9</v>
      </c>
    </row>
    <row r="10" spans="1:21" ht="15" thickBot="1" x14ac:dyDescent="0.35">
      <c r="A10" s="97"/>
      <c r="B10" s="98"/>
      <c r="C10" s="98"/>
      <c r="D10" s="99" t="s">
        <v>20</v>
      </c>
      <c r="E10" s="99"/>
      <c r="F10" s="99"/>
      <c r="G10" s="99"/>
      <c r="H10" s="100"/>
      <c r="I10" s="101" t="s">
        <v>16</v>
      </c>
      <c r="J10" s="99"/>
      <c r="K10" s="99"/>
      <c r="L10" s="99"/>
      <c r="M10" s="99"/>
      <c r="N10" s="102" t="s">
        <v>21</v>
      </c>
      <c r="O10" s="102"/>
      <c r="P10" s="102"/>
      <c r="Q10" s="102"/>
      <c r="R10" s="101"/>
      <c r="S10" s="105"/>
      <c r="T10" s="90"/>
      <c r="U10" s="92"/>
    </row>
    <row r="11" spans="1:21" x14ac:dyDescent="0.3">
      <c r="A11" s="62">
        <v>1</v>
      </c>
      <c r="B11" s="49"/>
      <c r="C11" s="50"/>
      <c r="D11" s="62"/>
      <c r="E11" s="49"/>
      <c r="F11" s="49"/>
      <c r="G11" s="49"/>
      <c r="H11" s="56"/>
      <c r="I11" s="62"/>
      <c r="J11" s="49"/>
      <c r="K11" s="49"/>
      <c r="L11" s="49"/>
      <c r="M11" s="56"/>
      <c r="N11" s="62"/>
      <c r="O11" s="49"/>
      <c r="P11" s="49"/>
      <c r="Q11" s="49"/>
      <c r="R11" s="50"/>
      <c r="S11" s="52"/>
      <c r="T11" s="55"/>
      <c r="U11" s="49"/>
    </row>
    <row r="12" spans="1:21" x14ac:dyDescent="0.3">
      <c r="A12" s="8">
        <v>2</v>
      </c>
      <c r="B12" s="15" t="s">
        <v>33</v>
      </c>
      <c r="C12" s="16" t="s">
        <v>34</v>
      </c>
      <c r="D12" s="8">
        <v>7</v>
      </c>
      <c r="E12" s="3">
        <v>7</v>
      </c>
      <c r="F12" s="3">
        <v>6</v>
      </c>
      <c r="G12" s="3">
        <v>2</v>
      </c>
      <c r="H12" s="9">
        <v>0</v>
      </c>
      <c r="I12" s="8">
        <v>8</v>
      </c>
      <c r="J12" s="3">
        <v>7</v>
      </c>
      <c r="K12" s="3">
        <v>6</v>
      </c>
      <c r="L12" s="3">
        <v>4</v>
      </c>
      <c r="M12" s="9">
        <v>2</v>
      </c>
      <c r="N12" s="8">
        <v>8</v>
      </c>
      <c r="O12" s="3">
        <v>5</v>
      </c>
      <c r="P12" s="3">
        <v>3</v>
      </c>
      <c r="Q12" s="3">
        <v>3</v>
      </c>
      <c r="R12" s="4">
        <v>0</v>
      </c>
      <c r="S12" s="41">
        <v>68</v>
      </c>
      <c r="T12" s="5">
        <v>0</v>
      </c>
      <c r="U12" s="3">
        <v>0</v>
      </c>
    </row>
    <row r="13" spans="1:21" x14ac:dyDescent="0.3">
      <c r="A13" s="8">
        <v>3</v>
      </c>
      <c r="B13" s="15" t="s">
        <v>38</v>
      </c>
      <c r="C13" s="16" t="s">
        <v>39</v>
      </c>
      <c r="D13" s="8">
        <v>4</v>
      </c>
      <c r="E13" s="3">
        <v>3</v>
      </c>
      <c r="F13" s="3">
        <v>2</v>
      </c>
      <c r="G13" s="3">
        <v>1</v>
      </c>
      <c r="H13" s="9">
        <v>0</v>
      </c>
      <c r="I13" s="8">
        <v>9</v>
      </c>
      <c r="J13" s="3">
        <v>5</v>
      </c>
      <c r="K13" s="3">
        <v>5</v>
      </c>
      <c r="L13" s="3">
        <v>3</v>
      </c>
      <c r="M13" s="9">
        <v>0</v>
      </c>
      <c r="N13" s="8">
        <v>7</v>
      </c>
      <c r="O13" s="3">
        <v>4</v>
      </c>
      <c r="P13" s="3">
        <v>4</v>
      </c>
      <c r="Q13" s="3">
        <v>3</v>
      </c>
      <c r="R13" s="4">
        <v>0</v>
      </c>
      <c r="S13" s="41">
        <v>50</v>
      </c>
      <c r="T13" s="5">
        <v>0</v>
      </c>
      <c r="U13" s="3">
        <v>1</v>
      </c>
    </row>
    <row r="14" spans="1:21" x14ac:dyDescent="0.3">
      <c r="A14" s="8">
        <v>4</v>
      </c>
      <c r="B14" s="15" t="s">
        <v>40</v>
      </c>
      <c r="C14" s="16" t="s">
        <v>39</v>
      </c>
      <c r="D14" s="8">
        <v>7</v>
      </c>
      <c r="E14" s="3">
        <v>7</v>
      </c>
      <c r="F14" s="3">
        <v>4</v>
      </c>
      <c r="G14" s="3">
        <v>4</v>
      </c>
      <c r="H14" s="9">
        <v>0</v>
      </c>
      <c r="I14" s="8">
        <v>6</v>
      </c>
      <c r="J14" s="3">
        <v>2</v>
      </c>
      <c r="K14" s="3">
        <v>0</v>
      </c>
      <c r="L14" s="3">
        <v>0</v>
      </c>
      <c r="M14" s="9">
        <v>0</v>
      </c>
      <c r="N14" s="8">
        <v>7</v>
      </c>
      <c r="O14" s="3">
        <v>6</v>
      </c>
      <c r="P14" s="3">
        <v>0</v>
      </c>
      <c r="Q14" s="3">
        <v>0</v>
      </c>
      <c r="R14" s="9">
        <v>0</v>
      </c>
      <c r="S14" s="41">
        <v>43</v>
      </c>
      <c r="T14" s="5">
        <v>0</v>
      </c>
      <c r="U14" s="3">
        <v>0</v>
      </c>
    </row>
    <row r="15" spans="1:21" x14ac:dyDescent="0.3">
      <c r="A15" s="8">
        <v>5</v>
      </c>
      <c r="B15" s="15" t="s">
        <v>42</v>
      </c>
      <c r="C15" s="16" t="s">
        <v>60</v>
      </c>
      <c r="D15" s="8">
        <v>8</v>
      </c>
      <c r="E15" s="3">
        <v>5</v>
      </c>
      <c r="F15" s="3">
        <v>5</v>
      </c>
      <c r="G15" s="3">
        <v>3</v>
      </c>
      <c r="H15" s="9">
        <v>2</v>
      </c>
      <c r="I15" s="8">
        <v>8</v>
      </c>
      <c r="J15" s="3">
        <v>7</v>
      </c>
      <c r="K15" s="3">
        <v>4</v>
      </c>
      <c r="L15" s="3">
        <v>3</v>
      </c>
      <c r="M15" s="9">
        <v>0</v>
      </c>
      <c r="N15" s="8">
        <v>8</v>
      </c>
      <c r="O15" s="3">
        <v>8</v>
      </c>
      <c r="P15" s="3">
        <v>8</v>
      </c>
      <c r="Q15" s="3">
        <v>5</v>
      </c>
      <c r="R15" s="9">
        <v>0</v>
      </c>
      <c r="S15" s="41">
        <v>74</v>
      </c>
      <c r="T15" s="5">
        <v>0</v>
      </c>
      <c r="U15" s="3">
        <v>0</v>
      </c>
    </row>
    <row r="16" spans="1:21" x14ac:dyDescent="0.3">
      <c r="A16" s="8">
        <v>6</v>
      </c>
      <c r="B16" s="15" t="s">
        <v>35</v>
      </c>
      <c r="C16" s="16" t="s">
        <v>36</v>
      </c>
      <c r="D16" s="8">
        <v>10</v>
      </c>
      <c r="E16" s="3">
        <v>9</v>
      </c>
      <c r="F16" s="3">
        <v>7</v>
      </c>
      <c r="G16" s="3">
        <v>7</v>
      </c>
      <c r="H16" s="9">
        <v>5</v>
      </c>
      <c r="I16" s="8">
        <v>10</v>
      </c>
      <c r="J16" s="3">
        <v>7</v>
      </c>
      <c r="K16" s="3">
        <v>6</v>
      </c>
      <c r="L16" s="3">
        <v>6</v>
      </c>
      <c r="M16" s="9">
        <v>6</v>
      </c>
      <c r="N16" s="8">
        <v>9</v>
      </c>
      <c r="O16" s="3">
        <v>8</v>
      </c>
      <c r="P16" s="3">
        <v>7</v>
      </c>
      <c r="Q16" s="3">
        <v>5</v>
      </c>
      <c r="R16" s="9">
        <v>2</v>
      </c>
      <c r="S16" s="41">
        <v>104</v>
      </c>
      <c r="T16" s="5">
        <v>2</v>
      </c>
      <c r="U16" s="3">
        <v>2</v>
      </c>
    </row>
    <row r="17" spans="1:21" x14ac:dyDescent="0.3">
      <c r="A17" s="8">
        <v>7</v>
      </c>
      <c r="B17" s="15" t="s">
        <v>43</v>
      </c>
      <c r="C17" s="16" t="s">
        <v>39</v>
      </c>
      <c r="D17" s="8">
        <v>7</v>
      </c>
      <c r="E17" s="3">
        <v>7</v>
      </c>
      <c r="F17" s="3">
        <v>5</v>
      </c>
      <c r="G17" s="3">
        <v>4</v>
      </c>
      <c r="H17" s="9">
        <v>2</v>
      </c>
      <c r="I17" s="8">
        <v>8</v>
      </c>
      <c r="J17" s="3">
        <v>8</v>
      </c>
      <c r="K17" s="3">
        <v>7</v>
      </c>
      <c r="L17" s="3">
        <v>7</v>
      </c>
      <c r="M17" s="9">
        <v>6</v>
      </c>
      <c r="N17" s="8">
        <v>8</v>
      </c>
      <c r="O17" s="3">
        <v>7</v>
      </c>
      <c r="P17" s="3">
        <v>7</v>
      </c>
      <c r="Q17" s="3">
        <v>5</v>
      </c>
      <c r="R17" s="9">
        <v>1</v>
      </c>
      <c r="S17" s="41">
        <v>89</v>
      </c>
      <c r="T17" s="5">
        <v>0</v>
      </c>
      <c r="U17" s="3">
        <v>0</v>
      </c>
    </row>
    <row r="18" spans="1:21" x14ac:dyDescent="0.3">
      <c r="A18" s="8">
        <v>8</v>
      </c>
      <c r="B18" s="15" t="s">
        <v>44</v>
      </c>
      <c r="C18" s="16" t="s">
        <v>61</v>
      </c>
      <c r="D18" s="8">
        <v>6</v>
      </c>
      <c r="E18" s="3">
        <v>2</v>
      </c>
      <c r="F18" s="3">
        <v>0</v>
      </c>
      <c r="G18" s="3">
        <v>0</v>
      </c>
      <c r="H18" s="9">
        <v>0</v>
      </c>
      <c r="I18" s="8">
        <v>6</v>
      </c>
      <c r="J18" s="3">
        <v>5</v>
      </c>
      <c r="K18" s="3">
        <v>4</v>
      </c>
      <c r="L18" s="3">
        <v>2</v>
      </c>
      <c r="M18" s="9">
        <v>0</v>
      </c>
      <c r="N18" s="8">
        <v>6</v>
      </c>
      <c r="O18" s="3">
        <v>5</v>
      </c>
      <c r="P18" s="3">
        <v>4</v>
      </c>
      <c r="Q18" s="3">
        <v>2</v>
      </c>
      <c r="R18" s="9">
        <v>1</v>
      </c>
      <c r="S18" s="41">
        <v>43</v>
      </c>
      <c r="T18" s="5">
        <v>0</v>
      </c>
      <c r="U18" s="3">
        <v>0</v>
      </c>
    </row>
    <row r="19" spans="1:21" x14ac:dyDescent="0.3">
      <c r="A19" s="8">
        <v>9</v>
      </c>
      <c r="B19" s="15" t="s">
        <v>54</v>
      </c>
      <c r="C19" s="16" t="s">
        <v>62</v>
      </c>
      <c r="D19" s="8">
        <v>10</v>
      </c>
      <c r="E19" s="3">
        <v>7</v>
      </c>
      <c r="F19" s="3">
        <v>6</v>
      </c>
      <c r="G19" s="3">
        <v>5</v>
      </c>
      <c r="H19" s="9">
        <v>3</v>
      </c>
      <c r="I19" s="8">
        <v>7</v>
      </c>
      <c r="J19" s="3">
        <v>5</v>
      </c>
      <c r="K19" s="3">
        <v>2</v>
      </c>
      <c r="L19" s="3">
        <v>1</v>
      </c>
      <c r="M19" s="9">
        <v>0</v>
      </c>
      <c r="N19" s="8">
        <v>8</v>
      </c>
      <c r="O19" s="3">
        <v>6</v>
      </c>
      <c r="P19" s="3">
        <v>5</v>
      </c>
      <c r="Q19" s="3">
        <v>3</v>
      </c>
      <c r="R19" s="9">
        <v>2</v>
      </c>
      <c r="S19" s="41">
        <v>70</v>
      </c>
      <c r="T19" s="5">
        <v>1</v>
      </c>
      <c r="U19" s="3">
        <v>0</v>
      </c>
    </row>
    <row r="20" spans="1:21" x14ac:dyDescent="0.3">
      <c r="A20" s="48">
        <v>10</v>
      </c>
      <c r="B20" s="49"/>
      <c r="C20" s="50"/>
      <c r="D20" s="48"/>
      <c r="E20" s="45"/>
      <c r="F20" s="45"/>
      <c r="G20" s="45"/>
      <c r="H20" s="54"/>
      <c r="I20" s="48"/>
      <c r="J20" s="45"/>
      <c r="K20" s="45"/>
      <c r="L20" s="45"/>
      <c r="M20" s="54"/>
      <c r="N20" s="48"/>
      <c r="O20" s="45"/>
      <c r="P20" s="45"/>
      <c r="Q20" s="45"/>
      <c r="R20" s="54"/>
      <c r="S20" s="57"/>
      <c r="T20" s="58"/>
      <c r="U20" s="45"/>
    </row>
    <row r="21" spans="1:21" x14ac:dyDescent="0.3">
      <c r="A21" s="48">
        <v>11</v>
      </c>
      <c r="B21" s="49"/>
      <c r="C21" s="50"/>
      <c r="D21" s="48"/>
      <c r="E21" s="45"/>
      <c r="F21" s="45"/>
      <c r="G21" s="45"/>
      <c r="H21" s="54"/>
      <c r="I21" s="48"/>
      <c r="J21" s="45"/>
      <c r="K21" s="45"/>
      <c r="L21" s="45"/>
      <c r="M21" s="54"/>
      <c r="N21" s="48"/>
      <c r="O21" s="45"/>
      <c r="P21" s="45"/>
      <c r="Q21" s="45"/>
      <c r="R21" s="54"/>
      <c r="S21" s="57"/>
      <c r="T21" s="58"/>
      <c r="U21" s="45"/>
    </row>
    <row r="22" spans="1:21" x14ac:dyDescent="0.3">
      <c r="A22" s="8">
        <v>12</v>
      </c>
      <c r="B22" s="15" t="s">
        <v>37</v>
      </c>
      <c r="C22" s="16" t="s">
        <v>36</v>
      </c>
      <c r="D22" s="8">
        <v>6</v>
      </c>
      <c r="E22" s="3">
        <v>5</v>
      </c>
      <c r="F22" s="3">
        <v>4</v>
      </c>
      <c r="G22" s="3">
        <v>4</v>
      </c>
      <c r="H22" s="9">
        <v>0</v>
      </c>
      <c r="I22" s="8">
        <v>4</v>
      </c>
      <c r="J22" s="3">
        <v>0</v>
      </c>
      <c r="K22" s="3">
        <v>0</v>
      </c>
      <c r="L22" s="3">
        <v>0</v>
      </c>
      <c r="M22" s="9">
        <v>0</v>
      </c>
      <c r="N22" s="8">
        <v>9</v>
      </c>
      <c r="O22" s="3">
        <v>7</v>
      </c>
      <c r="P22" s="3">
        <v>2</v>
      </c>
      <c r="Q22" s="3">
        <v>1</v>
      </c>
      <c r="R22" s="9">
        <v>0</v>
      </c>
      <c r="S22" s="41">
        <v>42</v>
      </c>
      <c r="T22" s="5">
        <v>0</v>
      </c>
      <c r="U22" s="3">
        <v>1</v>
      </c>
    </row>
    <row r="23" spans="1:21" x14ac:dyDescent="0.3">
      <c r="A23" s="8">
        <v>13</v>
      </c>
      <c r="B23" s="15" t="s">
        <v>45</v>
      </c>
      <c r="C23" s="16" t="s">
        <v>63</v>
      </c>
      <c r="D23" s="8">
        <v>6</v>
      </c>
      <c r="E23" s="3">
        <v>1</v>
      </c>
      <c r="F23" s="3">
        <v>0</v>
      </c>
      <c r="G23" s="3">
        <v>0</v>
      </c>
      <c r="H23" s="9">
        <v>0</v>
      </c>
      <c r="I23" s="8">
        <v>9</v>
      </c>
      <c r="J23" s="3">
        <v>8</v>
      </c>
      <c r="K23" s="3">
        <v>6</v>
      </c>
      <c r="L23" s="3">
        <v>5</v>
      </c>
      <c r="M23" s="9">
        <v>3</v>
      </c>
      <c r="N23" s="8">
        <v>9</v>
      </c>
      <c r="O23" s="3">
        <v>5</v>
      </c>
      <c r="P23" s="3">
        <v>2</v>
      </c>
      <c r="Q23" s="3">
        <v>0</v>
      </c>
      <c r="R23" s="9">
        <v>0</v>
      </c>
      <c r="S23" s="41">
        <v>54</v>
      </c>
      <c r="T23" s="5">
        <v>0</v>
      </c>
      <c r="U23" s="3">
        <v>2</v>
      </c>
    </row>
    <row r="24" spans="1:21" x14ac:dyDescent="0.3">
      <c r="A24" s="8">
        <v>14</v>
      </c>
      <c r="B24" s="15" t="s">
        <v>46</v>
      </c>
      <c r="C24" s="16" t="s">
        <v>63</v>
      </c>
      <c r="D24" s="8">
        <v>8</v>
      </c>
      <c r="E24" s="3">
        <v>7</v>
      </c>
      <c r="F24" s="3">
        <v>7</v>
      </c>
      <c r="G24" s="3">
        <v>3</v>
      </c>
      <c r="H24" s="9">
        <v>0</v>
      </c>
      <c r="I24" s="8">
        <v>10</v>
      </c>
      <c r="J24" s="3">
        <v>8</v>
      </c>
      <c r="K24" s="3">
        <v>7</v>
      </c>
      <c r="L24" s="3">
        <v>5</v>
      </c>
      <c r="M24" s="9">
        <v>4</v>
      </c>
      <c r="N24" s="8">
        <v>8</v>
      </c>
      <c r="O24" s="3">
        <v>5</v>
      </c>
      <c r="P24" s="3">
        <v>3</v>
      </c>
      <c r="Q24" s="3">
        <v>2</v>
      </c>
      <c r="R24" s="9">
        <v>0</v>
      </c>
      <c r="S24" s="41">
        <v>77</v>
      </c>
      <c r="T24" s="5">
        <v>1</v>
      </c>
      <c r="U24" s="3">
        <v>0</v>
      </c>
    </row>
    <row r="25" spans="1:21" x14ac:dyDescent="0.3">
      <c r="A25" s="8">
        <v>15</v>
      </c>
      <c r="B25" s="15" t="s">
        <v>47</v>
      </c>
      <c r="C25" s="16" t="s">
        <v>60</v>
      </c>
      <c r="D25" s="8">
        <v>8</v>
      </c>
      <c r="E25" s="3">
        <v>8</v>
      </c>
      <c r="F25" s="3">
        <v>8</v>
      </c>
      <c r="G25" s="3">
        <v>6</v>
      </c>
      <c r="H25" s="9">
        <v>5</v>
      </c>
      <c r="I25" s="8">
        <v>9</v>
      </c>
      <c r="J25" s="3">
        <v>9</v>
      </c>
      <c r="K25" s="3">
        <v>9</v>
      </c>
      <c r="L25" s="3">
        <v>8</v>
      </c>
      <c r="M25" s="9">
        <v>8</v>
      </c>
      <c r="N25" s="8">
        <v>7</v>
      </c>
      <c r="O25" s="3">
        <v>6</v>
      </c>
      <c r="P25" s="3">
        <v>5</v>
      </c>
      <c r="Q25" s="3">
        <v>5</v>
      </c>
      <c r="R25" s="9">
        <v>0</v>
      </c>
      <c r="S25" s="41">
        <v>101</v>
      </c>
      <c r="T25" s="5">
        <v>0</v>
      </c>
      <c r="U25" s="3">
        <v>3</v>
      </c>
    </row>
    <row r="26" spans="1:21" x14ac:dyDescent="0.3">
      <c r="A26" s="8">
        <v>16</v>
      </c>
      <c r="B26" s="15" t="s">
        <v>48</v>
      </c>
      <c r="C26" s="16" t="s">
        <v>39</v>
      </c>
      <c r="D26" s="8">
        <v>9</v>
      </c>
      <c r="E26" s="3">
        <v>7</v>
      </c>
      <c r="F26" s="3">
        <v>6</v>
      </c>
      <c r="G26" s="3">
        <v>5</v>
      </c>
      <c r="H26" s="9">
        <v>0</v>
      </c>
      <c r="I26" s="8">
        <v>7</v>
      </c>
      <c r="J26" s="3">
        <v>6</v>
      </c>
      <c r="K26" s="3">
        <v>5</v>
      </c>
      <c r="L26" s="3">
        <v>0</v>
      </c>
      <c r="M26" s="9">
        <v>0</v>
      </c>
      <c r="N26" s="8">
        <v>4</v>
      </c>
      <c r="O26" s="3">
        <v>3</v>
      </c>
      <c r="P26" s="3">
        <v>1</v>
      </c>
      <c r="Q26" s="3">
        <v>0</v>
      </c>
      <c r="R26" s="9">
        <v>0</v>
      </c>
      <c r="S26" s="41">
        <v>53</v>
      </c>
      <c r="T26" s="5">
        <v>0</v>
      </c>
      <c r="U26" s="3">
        <v>1</v>
      </c>
    </row>
    <row r="27" spans="1:21" x14ac:dyDescent="0.3">
      <c r="A27" s="8">
        <v>17</v>
      </c>
      <c r="B27" s="15" t="s">
        <v>52</v>
      </c>
      <c r="C27" s="16" t="s">
        <v>39</v>
      </c>
      <c r="D27" s="8">
        <v>8</v>
      </c>
      <c r="E27" s="3">
        <v>7</v>
      </c>
      <c r="F27" s="3">
        <v>7</v>
      </c>
      <c r="G27" s="3">
        <v>6</v>
      </c>
      <c r="H27" s="9">
        <v>5</v>
      </c>
      <c r="I27" s="8">
        <v>7</v>
      </c>
      <c r="J27" s="3">
        <v>6</v>
      </c>
      <c r="K27" s="3">
        <v>6</v>
      </c>
      <c r="L27" s="3">
        <v>2</v>
      </c>
      <c r="M27" s="9">
        <v>0</v>
      </c>
      <c r="N27" s="8">
        <v>8</v>
      </c>
      <c r="O27" s="3">
        <v>3</v>
      </c>
      <c r="P27" s="3">
        <v>3</v>
      </c>
      <c r="Q27" s="3">
        <v>2</v>
      </c>
      <c r="R27" s="9">
        <v>0</v>
      </c>
      <c r="S27" s="41">
        <v>70</v>
      </c>
      <c r="T27" s="5">
        <v>0</v>
      </c>
      <c r="U27" s="3">
        <v>0</v>
      </c>
    </row>
    <row r="28" spans="1:21" x14ac:dyDescent="0.3">
      <c r="A28" s="8">
        <v>18</v>
      </c>
      <c r="B28" s="15" t="s">
        <v>50</v>
      </c>
      <c r="C28" s="16" t="s">
        <v>65</v>
      </c>
      <c r="D28" s="8">
        <v>9</v>
      </c>
      <c r="E28" s="3">
        <v>7</v>
      </c>
      <c r="F28" s="3">
        <v>6</v>
      </c>
      <c r="G28" s="3">
        <v>5</v>
      </c>
      <c r="H28" s="9">
        <v>4</v>
      </c>
      <c r="I28" s="8">
        <v>9</v>
      </c>
      <c r="J28" s="3">
        <v>7</v>
      </c>
      <c r="K28" s="3">
        <v>7</v>
      </c>
      <c r="L28" s="3">
        <v>4</v>
      </c>
      <c r="M28" s="9">
        <v>0</v>
      </c>
      <c r="N28" s="8">
        <v>9</v>
      </c>
      <c r="O28" s="3">
        <v>8</v>
      </c>
      <c r="P28" s="3">
        <v>6</v>
      </c>
      <c r="Q28" s="3">
        <v>6</v>
      </c>
      <c r="R28" s="9">
        <v>6</v>
      </c>
      <c r="S28" s="41">
        <v>93</v>
      </c>
      <c r="T28" s="5">
        <v>0</v>
      </c>
      <c r="U28" s="3">
        <v>3</v>
      </c>
    </row>
    <row r="29" spans="1:21" x14ac:dyDescent="0.3">
      <c r="A29" s="8">
        <v>19</v>
      </c>
      <c r="B29" s="15" t="s">
        <v>51</v>
      </c>
      <c r="C29" s="16" t="s">
        <v>65</v>
      </c>
      <c r="D29" s="8">
        <v>10</v>
      </c>
      <c r="E29" s="3">
        <v>5</v>
      </c>
      <c r="F29" s="3">
        <v>2</v>
      </c>
      <c r="G29" s="3">
        <v>2</v>
      </c>
      <c r="H29" s="9">
        <v>0</v>
      </c>
      <c r="I29" s="8">
        <v>8</v>
      </c>
      <c r="J29" s="3">
        <v>5</v>
      </c>
      <c r="K29" s="3">
        <v>3</v>
      </c>
      <c r="L29" s="3">
        <v>1</v>
      </c>
      <c r="M29" s="9">
        <v>0</v>
      </c>
      <c r="N29" s="8">
        <v>9</v>
      </c>
      <c r="O29" s="3">
        <v>8</v>
      </c>
      <c r="P29" s="3">
        <v>7</v>
      </c>
      <c r="Q29" s="3">
        <v>7</v>
      </c>
      <c r="R29" s="9">
        <v>1</v>
      </c>
      <c r="S29" s="41">
        <v>68</v>
      </c>
      <c r="T29" s="5">
        <v>1</v>
      </c>
      <c r="U29" s="3">
        <v>1</v>
      </c>
    </row>
    <row r="30" spans="1:21" x14ac:dyDescent="0.3">
      <c r="A30" s="48">
        <v>20</v>
      </c>
      <c r="B30" s="49"/>
      <c r="C30" s="50"/>
      <c r="D30" s="48"/>
      <c r="E30" s="45"/>
      <c r="F30" s="45"/>
      <c r="G30" s="45"/>
      <c r="H30" s="54"/>
      <c r="I30" s="48"/>
      <c r="J30" s="45"/>
      <c r="K30" s="45"/>
      <c r="L30" s="45"/>
      <c r="M30" s="54"/>
      <c r="N30" s="48"/>
      <c r="O30" s="45"/>
      <c r="P30" s="45"/>
      <c r="Q30" s="45"/>
      <c r="R30" s="54"/>
      <c r="S30" s="57"/>
      <c r="T30" s="58"/>
      <c r="U30" s="45"/>
    </row>
    <row r="31" spans="1:21" x14ac:dyDescent="0.3">
      <c r="A31" s="48">
        <v>21</v>
      </c>
      <c r="B31" s="49"/>
      <c r="C31" s="50"/>
      <c r="D31" s="48"/>
      <c r="E31" s="45"/>
      <c r="F31" s="45"/>
      <c r="G31" s="45"/>
      <c r="H31" s="54"/>
      <c r="I31" s="48"/>
      <c r="J31" s="45"/>
      <c r="K31" s="45"/>
      <c r="L31" s="45"/>
      <c r="M31" s="54"/>
      <c r="N31" s="48"/>
      <c r="O31" s="45"/>
      <c r="P31" s="45"/>
      <c r="Q31" s="45"/>
      <c r="R31" s="54"/>
      <c r="S31" s="57"/>
      <c r="T31" s="58"/>
      <c r="U31" s="45"/>
    </row>
    <row r="32" spans="1:21" x14ac:dyDescent="0.3">
      <c r="A32" s="8">
        <v>22</v>
      </c>
      <c r="B32" s="15" t="s">
        <v>49</v>
      </c>
      <c r="C32" s="16" t="s">
        <v>61</v>
      </c>
      <c r="D32" s="8">
        <v>9</v>
      </c>
      <c r="E32" s="3">
        <v>9</v>
      </c>
      <c r="F32" s="3">
        <v>7</v>
      </c>
      <c r="G32" s="3">
        <v>6</v>
      </c>
      <c r="H32" s="9">
        <v>5</v>
      </c>
      <c r="I32" s="8">
        <v>9</v>
      </c>
      <c r="J32" s="3">
        <v>8</v>
      </c>
      <c r="K32" s="3">
        <v>6</v>
      </c>
      <c r="L32" s="3">
        <v>4</v>
      </c>
      <c r="M32" s="9">
        <v>2</v>
      </c>
      <c r="N32" s="8">
        <v>9</v>
      </c>
      <c r="O32" s="3">
        <v>6</v>
      </c>
      <c r="P32" s="3">
        <v>5</v>
      </c>
      <c r="Q32" s="3">
        <v>3</v>
      </c>
      <c r="R32" s="9">
        <v>0</v>
      </c>
      <c r="S32" s="41">
        <v>88</v>
      </c>
      <c r="T32" s="5">
        <v>0</v>
      </c>
      <c r="U32" s="3">
        <v>4</v>
      </c>
    </row>
    <row r="33" spans="1:21" x14ac:dyDescent="0.3">
      <c r="A33" s="8">
        <v>23</v>
      </c>
      <c r="B33" s="15" t="s">
        <v>75</v>
      </c>
      <c r="C33" s="16" t="s">
        <v>39</v>
      </c>
      <c r="D33" s="8">
        <v>10</v>
      </c>
      <c r="E33" s="3">
        <v>10</v>
      </c>
      <c r="F33" s="3">
        <v>9</v>
      </c>
      <c r="G33" s="3">
        <v>6</v>
      </c>
      <c r="H33" s="9">
        <v>4</v>
      </c>
      <c r="I33" s="8">
        <v>10</v>
      </c>
      <c r="J33" s="3">
        <v>9</v>
      </c>
      <c r="K33" s="3">
        <v>9</v>
      </c>
      <c r="L33" s="3">
        <v>6</v>
      </c>
      <c r="M33" s="9">
        <v>6</v>
      </c>
      <c r="N33" s="8">
        <v>9</v>
      </c>
      <c r="O33" s="3">
        <v>8</v>
      </c>
      <c r="P33" s="3">
        <v>6</v>
      </c>
      <c r="Q33" s="3">
        <v>5</v>
      </c>
      <c r="R33" s="9">
        <v>4</v>
      </c>
      <c r="S33" s="41">
        <v>111</v>
      </c>
      <c r="T33" s="5">
        <v>3</v>
      </c>
      <c r="U33" s="3">
        <v>4</v>
      </c>
    </row>
    <row r="34" spans="1:21" x14ac:dyDescent="0.3">
      <c r="A34" s="8">
        <v>24</v>
      </c>
      <c r="B34" s="15" t="s">
        <v>53</v>
      </c>
      <c r="C34" s="16" t="s">
        <v>62</v>
      </c>
      <c r="D34" s="8">
        <v>7</v>
      </c>
      <c r="E34" s="3">
        <v>0</v>
      </c>
      <c r="F34" s="3">
        <v>0</v>
      </c>
      <c r="G34" s="3">
        <v>0</v>
      </c>
      <c r="H34" s="9">
        <v>0</v>
      </c>
      <c r="I34" s="8">
        <v>0</v>
      </c>
      <c r="J34" s="3">
        <v>0</v>
      </c>
      <c r="K34" s="3">
        <v>0</v>
      </c>
      <c r="L34" s="3">
        <v>0</v>
      </c>
      <c r="M34" s="9">
        <v>0</v>
      </c>
      <c r="N34" s="8">
        <v>0</v>
      </c>
      <c r="O34" s="3">
        <v>0</v>
      </c>
      <c r="P34" s="3">
        <v>0</v>
      </c>
      <c r="Q34" s="3">
        <v>0</v>
      </c>
      <c r="R34" s="9">
        <v>0</v>
      </c>
      <c r="S34" s="41">
        <v>7</v>
      </c>
      <c r="T34" s="5">
        <v>0</v>
      </c>
      <c r="U34" s="3">
        <v>0</v>
      </c>
    </row>
    <row r="35" spans="1:21" x14ac:dyDescent="0.3">
      <c r="A35" s="8">
        <v>25</v>
      </c>
      <c r="B35" s="15" t="s">
        <v>72</v>
      </c>
      <c r="C35" s="16" t="s">
        <v>62</v>
      </c>
      <c r="D35" s="8">
        <v>5</v>
      </c>
      <c r="E35" s="3">
        <v>4</v>
      </c>
      <c r="F35" s="3">
        <v>1</v>
      </c>
      <c r="G35" s="3">
        <v>1</v>
      </c>
      <c r="H35" s="9">
        <v>0</v>
      </c>
      <c r="I35" s="8">
        <v>6</v>
      </c>
      <c r="J35" s="3">
        <v>3</v>
      </c>
      <c r="K35" s="3">
        <v>0</v>
      </c>
      <c r="L35" s="3">
        <v>0</v>
      </c>
      <c r="M35" s="9">
        <v>0</v>
      </c>
      <c r="N35" s="8">
        <v>9</v>
      </c>
      <c r="O35" s="3">
        <v>7</v>
      </c>
      <c r="P35" s="3">
        <v>6</v>
      </c>
      <c r="Q35" s="3">
        <v>1</v>
      </c>
      <c r="R35" s="9">
        <v>0</v>
      </c>
      <c r="S35" s="41">
        <v>43</v>
      </c>
      <c r="T35" s="5">
        <v>0</v>
      </c>
      <c r="U35" s="3">
        <v>1</v>
      </c>
    </row>
    <row r="36" spans="1:21" x14ac:dyDescent="0.3">
      <c r="A36" s="8">
        <v>26</v>
      </c>
      <c r="B36" s="15" t="s">
        <v>55</v>
      </c>
      <c r="C36" s="16" t="s">
        <v>65</v>
      </c>
      <c r="D36" s="22">
        <v>10</v>
      </c>
      <c r="E36" s="21">
        <v>2</v>
      </c>
      <c r="F36" s="21">
        <v>2</v>
      </c>
      <c r="G36" s="21">
        <v>0</v>
      </c>
      <c r="H36" s="23">
        <v>0</v>
      </c>
      <c r="I36" s="22">
        <v>8</v>
      </c>
      <c r="J36" s="21">
        <v>8</v>
      </c>
      <c r="K36" s="21">
        <v>7</v>
      </c>
      <c r="L36" s="21">
        <v>5</v>
      </c>
      <c r="M36" s="23">
        <v>5</v>
      </c>
      <c r="N36" s="22">
        <v>4</v>
      </c>
      <c r="O36" s="21">
        <v>3</v>
      </c>
      <c r="P36" s="21">
        <v>1</v>
      </c>
      <c r="Q36" s="21">
        <v>0</v>
      </c>
      <c r="R36" s="23">
        <v>0</v>
      </c>
      <c r="S36" s="41">
        <v>55</v>
      </c>
      <c r="T36" s="5">
        <v>1</v>
      </c>
      <c r="U36" s="3">
        <v>0</v>
      </c>
    </row>
    <row r="37" spans="1:21" x14ac:dyDescent="0.3">
      <c r="A37" s="8">
        <v>27</v>
      </c>
      <c r="B37" s="15" t="s">
        <v>56</v>
      </c>
      <c r="C37" s="16" t="s">
        <v>65</v>
      </c>
      <c r="D37" s="22">
        <v>9</v>
      </c>
      <c r="E37" s="21">
        <v>7</v>
      </c>
      <c r="F37" s="21">
        <v>5</v>
      </c>
      <c r="G37" s="21">
        <v>4</v>
      </c>
      <c r="H37" s="23">
        <v>2</v>
      </c>
      <c r="I37" s="22">
        <v>10</v>
      </c>
      <c r="J37" s="21">
        <v>7</v>
      </c>
      <c r="K37" s="21">
        <v>6</v>
      </c>
      <c r="L37" s="21">
        <v>5</v>
      </c>
      <c r="M37" s="23">
        <v>5</v>
      </c>
      <c r="N37" s="22">
        <v>8</v>
      </c>
      <c r="O37" s="21">
        <v>7</v>
      </c>
      <c r="P37" s="21">
        <v>4</v>
      </c>
      <c r="Q37" s="21">
        <v>4</v>
      </c>
      <c r="R37" s="23">
        <v>0</v>
      </c>
      <c r="S37" s="41">
        <v>83</v>
      </c>
      <c r="T37" s="5">
        <v>1</v>
      </c>
      <c r="U37" s="3">
        <v>1</v>
      </c>
    </row>
    <row r="38" spans="1:21" x14ac:dyDescent="0.3">
      <c r="A38" s="8">
        <v>28</v>
      </c>
      <c r="B38" s="15" t="s">
        <v>57</v>
      </c>
      <c r="C38" s="16" t="s">
        <v>36</v>
      </c>
      <c r="D38" s="22">
        <v>5</v>
      </c>
      <c r="E38" s="21">
        <v>3</v>
      </c>
      <c r="F38" s="21">
        <v>3</v>
      </c>
      <c r="G38" s="21">
        <v>0</v>
      </c>
      <c r="H38" s="23">
        <v>0</v>
      </c>
      <c r="I38" s="22">
        <v>7</v>
      </c>
      <c r="J38" s="21">
        <v>7</v>
      </c>
      <c r="K38" s="21">
        <v>7</v>
      </c>
      <c r="L38" s="21">
        <v>2</v>
      </c>
      <c r="M38" s="23">
        <v>0</v>
      </c>
      <c r="N38" s="22">
        <v>7</v>
      </c>
      <c r="O38" s="21">
        <v>7</v>
      </c>
      <c r="P38" s="21">
        <v>2</v>
      </c>
      <c r="Q38" s="21">
        <v>0</v>
      </c>
      <c r="R38" s="23">
        <v>0</v>
      </c>
      <c r="S38" s="41">
        <v>50</v>
      </c>
      <c r="T38" s="5">
        <v>0</v>
      </c>
      <c r="U38" s="3">
        <v>0</v>
      </c>
    </row>
    <row r="39" spans="1:21" x14ac:dyDescent="0.3">
      <c r="A39" s="8">
        <v>29</v>
      </c>
      <c r="B39" s="15" t="s">
        <v>41</v>
      </c>
      <c r="C39" s="16" t="s">
        <v>65</v>
      </c>
      <c r="D39" s="22">
        <v>9</v>
      </c>
      <c r="E39" s="21">
        <v>9</v>
      </c>
      <c r="F39" s="21">
        <v>9</v>
      </c>
      <c r="G39" s="21">
        <v>9</v>
      </c>
      <c r="H39" s="23">
        <v>9</v>
      </c>
      <c r="I39" s="22">
        <v>7</v>
      </c>
      <c r="J39" s="21">
        <v>6</v>
      </c>
      <c r="K39" s="21">
        <v>4</v>
      </c>
      <c r="L39" s="21">
        <v>2</v>
      </c>
      <c r="M39" s="23">
        <v>0</v>
      </c>
      <c r="N39" s="22">
        <v>10</v>
      </c>
      <c r="O39" s="21">
        <v>9</v>
      </c>
      <c r="P39" s="21">
        <v>8</v>
      </c>
      <c r="Q39" s="21">
        <v>6</v>
      </c>
      <c r="R39" s="23">
        <v>6</v>
      </c>
      <c r="S39" s="41">
        <v>103</v>
      </c>
      <c r="T39" s="5">
        <v>1</v>
      </c>
      <c r="U39" s="3">
        <v>6</v>
      </c>
    </row>
    <row r="40" spans="1:21" x14ac:dyDescent="0.3">
      <c r="A40" s="48">
        <v>30</v>
      </c>
      <c r="B40" s="49"/>
      <c r="C40" s="50"/>
      <c r="D40" s="59"/>
      <c r="E40" s="60"/>
      <c r="F40" s="60"/>
      <c r="G40" s="60"/>
      <c r="H40" s="61"/>
      <c r="I40" s="59"/>
      <c r="J40" s="60"/>
      <c r="K40" s="60"/>
      <c r="L40" s="60"/>
      <c r="M40" s="61"/>
      <c r="N40" s="59"/>
      <c r="O40" s="60"/>
      <c r="P40" s="60"/>
      <c r="Q40" s="60"/>
      <c r="R40" s="61"/>
      <c r="S40" s="57"/>
      <c r="T40" s="58"/>
      <c r="U40" s="45"/>
    </row>
    <row r="41" spans="1:21" x14ac:dyDescent="0.3">
      <c r="A41" s="48">
        <v>31</v>
      </c>
      <c r="B41" s="49"/>
      <c r="C41" s="50"/>
      <c r="D41" s="59"/>
      <c r="E41" s="60"/>
      <c r="F41" s="60"/>
      <c r="G41" s="60"/>
      <c r="H41" s="61"/>
      <c r="I41" s="59"/>
      <c r="J41" s="60"/>
      <c r="K41" s="60"/>
      <c r="L41" s="60"/>
      <c r="M41" s="61"/>
      <c r="N41" s="59"/>
      <c r="O41" s="60"/>
      <c r="P41" s="60"/>
      <c r="Q41" s="60"/>
      <c r="R41" s="61"/>
      <c r="S41" s="57"/>
      <c r="T41" s="58"/>
      <c r="U41" s="45"/>
    </row>
    <row r="42" spans="1:21" x14ac:dyDescent="0.3">
      <c r="A42" s="8">
        <v>32</v>
      </c>
      <c r="B42" s="15" t="s">
        <v>58</v>
      </c>
      <c r="C42" s="16" t="s">
        <v>39</v>
      </c>
      <c r="D42" s="22">
        <v>10</v>
      </c>
      <c r="E42" s="21">
        <v>3</v>
      </c>
      <c r="F42" s="21">
        <v>2</v>
      </c>
      <c r="G42" s="21">
        <v>1</v>
      </c>
      <c r="H42" s="23">
        <v>1</v>
      </c>
      <c r="I42" s="22">
        <v>10</v>
      </c>
      <c r="J42" s="21">
        <v>9</v>
      </c>
      <c r="K42" s="21">
        <v>9</v>
      </c>
      <c r="L42" s="21">
        <v>6</v>
      </c>
      <c r="M42" s="23">
        <v>2</v>
      </c>
      <c r="N42" s="22">
        <v>8</v>
      </c>
      <c r="O42" s="21">
        <v>7</v>
      </c>
      <c r="P42" s="21">
        <v>4</v>
      </c>
      <c r="Q42" s="21">
        <v>2</v>
      </c>
      <c r="R42" s="23">
        <v>0</v>
      </c>
      <c r="S42" s="41">
        <v>74</v>
      </c>
      <c r="T42" s="5">
        <v>2</v>
      </c>
      <c r="U42" s="3">
        <v>2</v>
      </c>
    </row>
    <row r="43" spans="1:21" x14ac:dyDescent="0.3">
      <c r="A43" s="8">
        <v>33</v>
      </c>
      <c r="B43" s="15" t="s">
        <v>59</v>
      </c>
      <c r="C43" s="16" t="s">
        <v>39</v>
      </c>
      <c r="D43" s="22">
        <v>9</v>
      </c>
      <c r="E43" s="21">
        <v>6</v>
      </c>
      <c r="F43" s="21">
        <v>3</v>
      </c>
      <c r="G43" s="21">
        <v>1</v>
      </c>
      <c r="H43" s="23">
        <v>0</v>
      </c>
      <c r="I43" s="22">
        <v>9</v>
      </c>
      <c r="J43" s="21">
        <v>5</v>
      </c>
      <c r="K43" s="21">
        <v>6</v>
      </c>
      <c r="L43" s="21">
        <v>4</v>
      </c>
      <c r="M43" s="23">
        <v>0</v>
      </c>
      <c r="N43" s="22">
        <v>6</v>
      </c>
      <c r="O43" s="21">
        <v>5</v>
      </c>
      <c r="P43" s="21">
        <v>3</v>
      </c>
      <c r="Q43" s="21">
        <v>0</v>
      </c>
      <c r="R43" s="23">
        <v>0</v>
      </c>
      <c r="S43" s="41">
        <v>57</v>
      </c>
      <c r="T43" s="5">
        <v>0</v>
      </c>
      <c r="U43" s="3">
        <v>2</v>
      </c>
    </row>
    <row r="44" spans="1:21" x14ac:dyDescent="0.3">
      <c r="A44" s="8">
        <v>34</v>
      </c>
      <c r="B44" s="15" t="s">
        <v>73</v>
      </c>
      <c r="C44" s="16" t="s">
        <v>62</v>
      </c>
      <c r="D44" s="22">
        <v>0</v>
      </c>
      <c r="E44" s="21">
        <v>0</v>
      </c>
      <c r="F44" s="21">
        <v>0</v>
      </c>
      <c r="G44" s="21">
        <v>0</v>
      </c>
      <c r="H44" s="23">
        <v>0</v>
      </c>
      <c r="I44" s="22">
        <v>4</v>
      </c>
      <c r="J44" s="21">
        <v>0</v>
      </c>
      <c r="K44" s="21">
        <v>0</v>
      </c>
      <c r="L44" s="21">
        <v>0</v>
      </c>
      <c r="M44" s="23">
        <v>0</v>
      </c>
      <c r="N44" s="22">
        <v>6</v>
      </c>
      <c r="O44" s="21">
        <v>5</v>
      </c>
      <c r="P44" s="21">
        <v>3</v>
      </c>
      <c r="Q44" s="21">
        <v>0</v>
      </c>
      <c r="R44" s="23">
        <v>0</v>
      </c>
      <c r="S44" s="41">
        <v>18</v>
      </c>
      <c r="T44" s="5">
        <v>0</v>
      </c>
      <c r="U44" s="3">
        <v>0</v>
      </c>
    </row>
    <row r="45" spans="1:21" x14ac:dyDescent="0.3">
      <c r="A45" s="8">
        <v>35</v>
      </c>
      <c r="B45" s="15" t="str">
        <f>Výsledovka!C45</f>
        <v>Hlubuček František</v>
      </c>
      <c r="C45" s="16" t="str">
        <f>Výsledovka!D45</f>
        <v>PSK Union PHA</v>
      </c>
      <c r="D45" s="8"/>
      <c r="E45" s="3"/>
      <c r="F45" s="3"/>
      <c r="G45" s="3"/>
      <c r="H45" s="9"/>
      <c r="I45" s="8"/>
      <c r="J45" s="3"/>
      <c r="K45" s="3"/>
      <c r="L45" s="3"/>
      <c r="M45" s="9"/>
      <c r="N45" s="8"/>
      <c r="O45" s="3"/>
      <c r="P45" s="3"/>
      <c r="Q45" s="3"/>
      <c r="R45" s="9"/>
      <c r="S45" s="41">
        <f t="shared" ref="S45:S50" si="0">SUM(D45:R45)</f>
        <v>0</v>
      </c>
      <c r="T45" s="5">
        <f t="shared" ref="T45:T50" si="1">COUNTIF(D45:R45,"10")</f>
        <v>0</v>
      </c>
      <c r="U45" s="3">
        <f t="shared" ref="U45:U50" si="2">COUNTIF(D45:R45,"9")</f>
        <v>0</v>
      </c>
    </row>
    <row r="46" spans="1:21" hidden="1" x14ac:dyDescent="0.3">
      <c r="A46" s="8">
        <v>36</v>
      </c>
      <c r="B46" s="15">
        <f>Výsledovka!C46</f>
        <v>0</v>
      </c>
      <c r="C46" s="16">
        <f>Výsledovka!D46</f>
        <v>0</v>
      </c>
      <c r="D46" s="22"/>
      <c r="E46" s="21"/>
      <c r="F46" s="21"/>
      <c r="G46" s="21"/>
      <c r="H46" s="23"/>
      <c r="I46" s="22"/>
      <c r="J46" s="21"/>
      <c r="K46" s="21"/>
      <c r="L46" s="21"/>
      <c r="M46" s="23"/>
      <c r="N46" s="22"/>
      <c r="O46" s="21"/>
      <c r="P46" s="21"/>
      <c r="Q46" s="21"/>
      <c r="R46" s="23"/>
      <c r="S46" s="41">
        <f t="shared" si="0"/>
        <v>0</v>
      </c>
      <c r="T46" s="5">
        <f t="shared" si="1"/>
        <v>0</v>
      </c>
      <c r="U46" s="3">
        <f t="shared" si="2"/>
        <v>0</v>
      </c>
    </row>
    <row r="47" spans="1:21" hidden="1" x14ac:dyDescent="0.3">
      <c r="A47" s="8">
        <v>37</v>
      </c>
      <c r="B47" s="15">
        <f>Výsledovka!C47</f>
        <v>0</v>
      </c>
      <c r="C47" s="16">
        <f>Výsledovka!D47</f>
        <v>0</v>
      </c>
      <c r="D47" s="22"/>
      <c r="E47" s="21"/>
      <c r="F47" s="21"/>
      <c r="G47" s="21"/>
      <c r="H47" s="23"/>
      <c r="I47" s="22"/>
      <c r="J47" s="21"/>
      <c r="K47" s="21"/>
      <c r="L47" s="21"/>
      <c r="M47" s="23"/>
      <c r="N47" s="22"/>
      <c r="O47" s="21"/>
      <c r="P47" s="21"/>
      <c r="Q47" s="21"/>
      <c r="R47" s="23"/>
      <c r="S47" s="41">
        <f t="shared" si="0"/>
        <v>0</v>
      </c>
      <c r="T47" s="5">
        <f t="shared" si="1"/>
        <v>0</v>
      </c>
      <c r="U47" s="3">
        <f t="shared" si="2"/>
        <v>0</v>
      </c>
    </row>
    <row r="48" spans="1:21" hidden="1" x14ac:dyDescent="0.3">
      <c r="A48" s="8">
        <v>38</v>
      </c>
      <c r="B48" s="15">
        <f>Výsledovka!C48</f>
        <v>0</v>
      </c>
      <c r="C48" s="16">
        <f>Výsledovka!D48</f>
        <v>0</v>
      </c>
      <c r="D48" s="22"/>
      <c r="E48" s="21"/>
      <c r="F48" s="21"/>
      <c r="G48" s="21"/>
      <c r="H48" s="23"/>
      <c r="I48" s="22"/>
      <c r="J48" s="21"/>
      <c r="K48" s="21"/>
      <c r="L48" s="21"/>
      <c r="M48" s="23"/>
      <c r="N48" s="22"/>
      <c r="O48" s="21"/>
      <c r="P48" s="21"/>
      <c r="Q48" s="21"/>
      <c r="R48" s="23"/>
      <c r="S48" s="41">
        <f t="shared" si="0"/>
        <v>0</v>
      </c>
      <c r="T48" s="5">
        <f t="shared" si="1"/>
        <v>0</v>
      </c>
      <c r="U48" s="3">
        <f t="shared" si="2"/>
        <v>0</v>
      </c>
    </row>
    <row r="49" spans="1:21" hidden="1" x14ac:dyDescent="0.3">
      <c r="A49" s="8">
        <v>39</v>
      </c>
      <c r="B49" s="15">
        <f>Výsledovka!C49</f>
        <v>0</v>
      </c>
      <c r="C49" s="16">
        <f>Výsledovka!D49</f>
        <v>0</v>
      </c>
      <c r="D49" s="22"/>
      <c r="E49" s="21"/>
      <c r="F49" s="21"/>
      <c r="G49" s="21"/>
      <c r="H49" s="23"/>
      <c r="I49" s="22"/>
      <c r="J49" s="21"/>
      <c r="K49" s="21"/>
      <c r="L49" s="21"/>
      <c r="M49" s="23"/>
      <c r="N49" s="22"/>
      <c r="O49" s="21"/>
      <c r="P49" s="21"/>
      <c r="Q49" s="21"/>
      <c r="R49" s="23"/>
      <c r="S49" s="41">
        <f t="shared" si="0"/>
        <v>0</v>
      </c>
      <c r="T49" s="5">
        <f t="shared" si="1"/>
        <v>0</v>
      </c>
      <c r="U49" s="3">
        <f t="shared" si="2"/>
        <v>0</v>
      </c>
    </row>
    <row r="50" spans="1:21" ht="15" hidden="1" thickBot="1" x14ac:dyDescent="0.35">
      <c r="A50" s="10">
        <f>Výsledovka!B50</f>
        <v>40</v>
      </c>
      <c r="B50" s="26">
        <f>Výsledovka!C50</f>
        <v>0</v>
      </c>
      <c r="C50" s="34">
        <f>Výsledovka!D50</f>
        <v>0</v>
      </c>
      <c r="D50" s="10"/>
      <c r="E50" s="11"/>
      <c r="F50" s="11"/>
      <c r="G50" s="11"/>
      <c r="H50" s="12"/>
      <c r="I50" s="10"/>
      <c r="J50" s="11"/>
      <c r="K50" s="11"/>
      <c r="L50" s="11"/>
      <c r="M50" s="12"/>
      <c r="N50" s="10"/>
      <c r="O50" s="11"/>
      <c r="P50" s="11"/>
      <c r="Q50" s="11"/>
      <c r="R50" s="12"/>
      <c r="S50" s="42">
        <f t="shared" si="0"/>
        <v>0</v>
      </c>
      <c r="T50" s="5">
        <f t="shared" si="1"/>
        <v>0</v>
      </c>
      <c r="U50" s="3">
        <f t="shared" si="2"/>
        <v>0</v>
      </c>
    </row>
  </sheetData>
  <mergeCells count="11">
    <mergeCell ref="T9:T10"/>
    <mergeCell ref="U9:U10"/>
    <mergeCell ref="A8:U8"/>
    <mergeCell ref="A9:A10"/>
    <mergeCell ref="B9:B10"/>
    <mergeCell ref="C9:C10"/>
    <mergeCell ref="D10:H10"/>
    <mergeCell ref="I10:M10"/>
    <mergeCell ref="N10:R10"/>
    <mergeCell ref="D9:R9"/>
    <mergeCell ref="S9:S10"/>
  </mergeCells>
  <printOptions horizontalCentered="1"/>
  <pageMargins left="0.31496062992125984" right="0.11811023622047245" top="0.39370078740157483" bottom="0.3937007874015748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Výsledovka</vt:lpstr>
      <vt:lpstr>50m</vt:lpstr>
      <vt:lpstr>Otočky</vt:lpstr>
      <vt:lpstr>'50m'!Názvy_tisku</vt:lpstr>
      <vt:lpstr>Otočky!Názvy_tisku</vt:lpstr>
      <vt:lpstr>'50m'!Oblast_tisku</vt:lpstr>
      <vt:lpstr>Otočky!Oblast_tisku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Jana V.</cp:lastModifiedBy>
  <cp:lastPrinted>2026-05-23T18:47:17Z</cp:lastPrinted>
  <dcterms:created xsi:type="dcterms:W3CDTF">2023-05-13T09:29:57Z</dcterms:created>
  <dcterms:modified xsi:type="dcterms:W3CDTF">2026-05-23T18:48:19Z</dcterms:modified>
</cp:coreProperties>
</file>