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Jednotlivci" sheetId="1" r:id="rId1"/>
    <sheet name="List1" sheetId="2" r:id="rId2"/>
  </sheets>
  <definedNames>
    <definedName name="_xlnm.Print_Area" localSheetId="0">'Jednotlivci'!$B$54:$T$68</definedName>
  </definedNames>
  <calcPr fullCalcOnLoad="1"/>
</workbook>
</file>

<file path=xl/sharedStrings.xml><?xml version="1.0" encoding="utf-8"?>
<sst xmlns="http://schemas.openxmlformats.org/spreadsheetml/2006/main" count="134" uniqueCount="86">
  <si>
    <t>Pořadatel:</t>
  </si>
  <si>
    <t>Ředitel:</t>
  </si>
  <si>
    <t>Místo:</t>
  </si>
  <si>
    <t>střelnice Hodkovice n. M.</t>
  </si>
  <si>
    <t>Datum:</t>
  </si>
  <si>
    <t>Kal. soutěž č. C4- 0506</t>
  </si>
  <si>
    <t>Jméno</t>
  </si>
  <si>
    <t>Rok nar.</t>
  </si>
  <si>
    <t>Celkem</t>
  </si>
  <si>
    <t>Hlavní rozhodčí:</t>
  </si>
  <si>
    <t>Inspektor zbraní:</t>
  </si>
  <si>
    <t>VT</t>
  </si>
  <si>
    <t>Družstvo</t>
  </si>
  <si>
    <t>VPs 1  VRs 1</t>
  </si>
  <si>
    <t>ZKM 456</t>
  </si>
  <si>
    <t>SA 58</t>
  </si>
  <si>
    <t>Místo</t>
  </si>
  <si>
    <t xml:space="preserve">Jizerská oblast </t>
  </si>
  <si>
    <t>Ještědský pohár  XIII.ročník</t>
  </si>
  <si>
    <t>Soutěž jednotlivců a družstev</t>
  </si>
  <si>
    <t>VÝSLEDKOVÁ LISTINA  JEDNOTLIVCI</t>
  </si>
  <si>
    <t>VÝSLEDKOVÁ LISTINA  DRUŽSTVA</t>
  </si>
  <si>
    <t>KVZ Liberec 1</t>
  </si>
  <si>
    <t>VNOUČEK Miloš</t>
  </si>
  <si>
    <t>KVZ Turnov</t>
  </si>
  <si>
    <t>MENDYSZEWSKI Jan</t>
  </si>
  <si>
    <t>KVZ Liberec 07-41-02</t>
  </si>
  <si>
    <t>Zdravotník:              Tomáš Vnouček</t>
  </si>
  <si>
    <t>Řídící střelby:</t>
  </si>
  <si>
    <t>Ing. Miroslav Hanzlík</t>
  </si>
  <si>
    <t>Úsekoví rozhodčí:</t>
  </si>
  <si>
    <t>Člen hodnotící komise:</t>
  </si>
  <si>
    <t>Předseda hodnotící komise:</t>
  </si>
  <si>
    <t>St.č.</t>
  </si>
  <si>
    <t>HUDSKÝ Vítězslav</t>
  </si>
  <si>
    <t>HANZLÍK Miroslav</t>
  </si>
  <si>
    <t>KRÁTKÝ Karel</t>
  </si>
  <si>
    <t>PROCHÁZKA Jaroslav</t>
  </si>
  <si>
    <t xml:space="preserve">                   Jizerská oblast</t>
  </si>
  <si>
    <t>Slávia</t>
  </si>
  <si>
    <t>LOUDA Jaroslav</t>
  </si>
  <si>
    <t>ŠÍDA Bohuslav</t>
  </si>
  <si>
    <t>Miloš Vnouček 1-111</t>
  </si>
  <si>
    <t>MIKULE Roman</t>
  </si>
  <si>
    <t>ČERVINKA Leoš</t>
  </si>
  <si>
    <t>JAREŠ Květoslav</t>
  </si>
  <si>
    <t>RESL Jan</t>
  </si>
  <si>
    <t>PŘECECHTĚL Oldřich</t>
  </si>
  <si>
    <t xml:space="preserve"> Ing. Karel Krátký 1-138</t>
  </si>
  <si>
    <t>Petr Vaňátko 2-369</t>
  </si>
  <si>
    <t>Tajemník:                 Petr Vaňátko 2-369</t>
  </si>
  <si>
    <t>HROZÍNEK Petr</t>
  </si>
  <si>
    <t>VNOUČEK Tomáš</t>
  </si>
  <si>
    <t>HUŠÁK Jan</t>
  </si>
  <si>
    <t>PLŮCHA Pavel</t>
  </si>
  <si>
    <t>MUSIL Martin</t>
  </si>
  <si>
    <t>VOTROUBKOVÁ Jana</t>
  </si>
  <si>
    <t>VOTROUBEK Rostislav</t>
  </si>
  <si>
    <t>Váleční veteráni LBC</t>
  </si>
  <si>
    <t>Závod byl ukončen v 15.40 hod.</t>
  </si>
  <si>
    <t>Jindřich Velc 2-153, Ing. Oldřich Přecechtěl 2-364</t>
  </si>
  <si>
    <t>Jan Mendyszewski 3-490</t>
  </si>
  <si>
    <t>Drulov</t>
  </si>
  <si>
    <t>Ještědský pohár  XX. ročník</t>
  </si>
  <si>
    <t>Kal. soutěž č. C4- 0519</t>
  </si>
  <si>
    <t>KVZ Liberec 2</t>
  </si>
  <si>
    <t>MLEJNEK Ondřej</t>
  </si>
  <si>
    <t xml:space="preserve">KVZ Hodkovice </t>
  </si>
  <si>
    <t xml:space="preserve">KVZ Jenišovice </t>
  </si>
  <si>
    <t>NEUMAN Petr</t>
  </si>
  <si>
    <t>ZATLOUKAL Adam</t>
  </si>
  <si>
    <t>SEKEREŠ Lukáš</t>
  </si>
  <si>
    <t>Nýmandi z obrobny</t>
  </si>
  <si>
    <t>SMORÁDEK Vlastislav</t>
  </si>
  <si>
    <t>Jan Mendyszewski 3-490, Tomáš Vnouček 3-617</t>
  </si>
  <si>
    <t>PUMPRLA Jaromír</t>
  </si>
  <si>
    <t>BUKVIC Luboš</t>
  </si>
  <si>
    <t>VAŇÁTKO Petr</t>
  </si>
  <si>
    <t>VRBATA Lukáš</t>
  </si>
  <si>
    <t>VELC Jindřich</t>
  </si>
  <si>
    <t>KUČERA Lukáš</t>
  </si>
  <si>
    <t>MIX</t>
  </si>
  <si>
    <t>KARÁSEK Martin</t>
  </si>
  <si>
    <t>SVT 40</t>
  </si>
  <si>
    <t>Ing. Jaroslav Procházka 1-139</t>
  </si>
  <si>
    <t>Správce střelnice: Hrozínek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</si>
</sst>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 vertical="justify"/>
    </xf>
    <xf numFmtId="0" fontId="0" fillId="33" borderId="17" xfId="0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16" xfId="0" applyFill="1" applyBorder="1" applyAlignment="1">
      <alignment horizontal="center" wrapText="1"/>
    </xf>
    <xf numFmtId="0" fontId="4" fillId="33" borderId="1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/>
    </xf>
    <xf numFmtId="0" fontId="0" fillId="33" borderId="25" xfId="0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4" borderId="11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" fontId="0" fillId="35" borderId="27" xfId="0" applyNumberForma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1" fontId="0" fillId="35" borderId="28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0" fillId="36" borderId="29" xfId="0" applyNumberFormat="1" applyFill="1" applyBorder="1" applyAlignment="1">
      <alignment horizontal="center"/>
    </xf>
    <xf numFmtId="1" fontId="0" fillId="36" borderId="17" xfId="0" applyNumberFormat="1" applyFill="1" applyBorder="1" applyAlignment="1">
      <alignment horizontal="center"/>
    </xf>
    <xf numFmtId="1" fontId="0" fillId="36" borderId="30" xfId="0" applyNumberFormat="1" applyFill="1" applyBorder="1" applyAlignment="1">
      <alignment horizontal="center"/>
    </xf>
    <xf numFmtId="1" fontId="0" fillId="36" borderId="31" xfId="0" applyNumberForma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justify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0" fontId="0" fillId="35" borderId="33" xfId="0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33" borderId="31" xfId="0" applyFont="1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12" borderId="14" xfId="0" applyFill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12" borderId="15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1" fontId="0" fillId="36" borderId="40" xfId="0" applyNumberFormat="1" applyFill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33" borderId="12" xfId="0" applyFill="1" applyBorder="1" applyAlignment="1">
      <alignment horizontal="left"/>
    </xf>
    <xf numFmtId="0" fontId="4" fillId="33" borderId="24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33" borderId="42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4" fontId="0" fillId="0" borderId="0" xfId="0" applyNumberFormat="1" applyFill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42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5"/>
  <sheetViews>
    <sheetView tabSelected="1" zoomScalePageLayoutView="0" workbookViewId="0" topLeftCell="B21">
      <selection activeCell="V30" sqref="V30"/>
    </sheetView>
  </sheetViews>
  <sheetFormatPr defaultColWidth="9.140625" defaultRowHeight="15"/>
  <cols>
    <col min="1" max="1" width="5.7109375" style="0" hidden="1" customWidth="1"/>
    <col min="2" max="2" width="4.7109375" style="0" customWidth="1"/>
    <col min="3" max="3" width="20.421875" style="0" customWidth="1"/>
    <col min="4" max="4" width="5.7109375" style="25" customWidth="1"/>
    <col min="5" max="5" width="18.8515625" style="0" customWidth="1"/>
    <col min="6" max="6" width="6.7109375" style="0" customWidth="1"/>
    <col min="7" max="7" width="4.7109375" style="0" customWidth="1"/>
    <col min="8" max="8" width="5.7109375" style="25" customWidth="1"/>
    <col min="9" max="9" width="6.7109375" style="0" customWidth="1"/>
    <col min="10" max="10" width="5.7109375" style="25" customWidth="1"/>
    <col min="11" max="11" width="6.7109375" style="0" customWidth="1"/>
    <col min="12" max="12" width="5.7109375" style="25" customWidth="1"/>
    <col min="13" max="13" width="6.7109375" style="0" customWidth="1"/>
    <col min="14" max="14" width="5.7109375" style="25" customWidth="1"/>
    <col min="15" max="15" width="6.7109375" style="0" customWidth="1"/>
    <col min="16" max="16" width="5.7109375" style="25" customWidth="1"/>
    <col min="17" max="17" width="6.7109375" style="0" customWidth="1"/>
    <col min="18" max="18" width="5.7109375" style="25" customWidth="1"/>
    <col min="19" max="19" width="8.7109375" style="0" customWidth="1"/>
    <col min="20" max="20" width="5.7109375" style="25" customWidth="1"/>
  </cols>
  <sheetData>
    <row r="1" spans="1:19" ht="15">
      <c r="A1" t="s">
        <v>17</v>
      </c>
      <c r="B1" s="31" t="s">
        <v>38</v>
      </c>
      <c r="C1" s="32"/>
      <c r="E1" s="32"/>
      <c r="F1" s="32" t="s">
        <v>0</v>
      </c>
      <c r="G1" s="32"/>
      <c r="I1" s="32" t="s">
        <v>26</v>
      </c>
      <c r="K1" s="33"/>
      <c r="L1" s="28"/>
      <c r="M1" s="32"/>
      <c r="O1" s="32"/>
      <c r="Q1" s="32"/>
      <c r="S1" s="32"/>
    </row>
    <row r="2" spans="1:19" ht="15">
      <c r="A2" t="s">
        <v>18</v>
      </c>
      <c r="B2" s="32" t="s">
        <v>63</v>
      </c>
      <c r="C2" s="32"/>
      <c r="E2" s="32"/>
      <c r="F2" s="32" t="s">
        <v>1</v>
      </c>
      <c r="G2" s="32"/>
      <c r="I2" s="34" t="s">
        <v>29</v>
      </c>
      <c r="J2" s="27"/>
      <c r="K2" s="33"/>
      <c r="L2" s="28"/>
      <c r="M2" s="32"/>
      <c r="O2" s="32"/>
      <c r="Q2" s="32"/>
      <c r="S2" s="32"/>
    </row>
    <row r="3" spans="1:19" ht="15">
      <c r="A3" t="s">
        <v>19</v>
      </c>
      <c r="B3" s="32" t="s">
        <v>19</v>
      </c>
      <c r="C3" s="32"/>
      <c r="E3" s="32"/>
      <c r="F3" s="32" t="s">
        <v>2</v>
      </c>
      <c r="G3" s="32"/>
      <c r="I3" s="32" t="s">
        <v>3</v>
      </c>
      <c r="K3" s="33"/>
      <c r="L3" s="28"/>
      <c r="M3" s="32"/>
      <c r="O3" s="32"/>
      <c r="Q3" s="32"/>
      <c r="S3" s="32"/>
    </row>
    <row r="4" spans="1:19" ht="15">
      <c r="A4" t="s">
        <v>5</v>
      </c>
      <c r="B4" s="32" t="s">
        <v>64</v>
      </c>
      <c r="C4" s="32"/>
      <c r="E4" s="32"/>
      <c r="F4" s="32" t="s">
        <v>4</v>
      </c>
      <c r="G4" s="32"/>
      <c r="I4" s="148">
        <v>44744</v>
      </c>
      <c r="J4" s="148"/>
      <c r="K4" s="149"/>
      <c r="L4" s="27"/>
      <c r="M4" s="32"/>
      <c r="O4" s="32"/>
      <c r="Q4" s="32"/>
      <c r="S4" s="32"/>
    </row>
    <row r="5" spans="2:19" ht="15">
      <c r="B5" s="32"/>
      <c r="C5" s="32"/>
      <c r="E5" s="32"/>
      <c r="F5" s="32"/>
      <c r="G5" s="32"/>
      <c r="I5" s="32"/>
      <c r="K5" s="32"/>
      <c r="M5" s="32"/>
      <c r="O5" s="32"/>
      <c r="Q5" s="32"/>
      <c r="S5" s="32"/>
    </row>
    <row r="6" spans="2:19" ht="18.75">
      <c r="B6" s="32"/>
      <c r="C6" s="35" t="s">
        <v>20</v>
      </c>
      <c r="E6" s="32"/>
      <c r="F6" s="32"/>
      <c r="G6" s="32"/>
      <c r="I6" s="32"/>
      <c r="K6" s="32"/>
      <c r="M6" s="32"/>
      <c r="O6" s="32"/>
      <c r="Q6" s="32"/>
      <c r="S6" s="32"/>
    </row>
    <row r="7" spans="2:20" ht="15">
      <c r="B7" s="32"/>
      <c r="C7" s="32"/>
      <c r="E7" s="32"/>
      <c r="F7" s="36"/>
      <c r="G7" s="36"/>
      <c r="H7" s="49"/>
      <c r="I7" s="36"/>
      <c r="J7" s="49"/>
      <c r="K7" s="36"/>
      <c r="L7" s="49"/>
      <c r="M7" s="36"/>
      <c r="N7" s="49"/>
      <c r="O7" s="36"/>
      <c r="P7" s="49"/>
      <c r="Q7" s="37"/>
      <c r="R7" s="48"/>
      <c r="S7" s="32"/>
      <c r="T7" s="48"/>
    </row>
    <row r="8" spans="1:20" ht="30.75" thickBot="1">
      <c r="A8" s="1" t="s">
        <v>16</v>
      </c>
      <c r="B8" s="3" t="s">
        <v>33</v>
      </c>
      <c r="C8" s="2" t="s">
        <v>6</v>
      </c>
      <c r="D8" s="58" t="s">
        <v>7</v>
      </c>
      <c r="E8" s="2" t="s">
        <v>12</v>
      </c>
      <c r="F8" s="12" t="s">
        <v>13</v>
      </c>
      <c r="G8" s="12" t="s">
        <v>11</v>
      </c>
      <c r="H8" s="29" t="s">
        <v>16</v>
      </c>
      <c r="I8" s="13" t="s">
        <v>14</v>
      </c>
      <c r="J8" s="29" t="s">
        <v>16</v>
      </c>
      <c r="K8" s="12" t="s">
        <v>83</v>
      </c>
      <c r="L8" s="29" t="s">
        <v>16</v>
      </c>
      <c r="M8" s="12" t="s">
        <v>15</v>
      </c>
      <c r="N8" s="29" t="s">
        <v>16</v>
      </c>
      <c r="O8" s="12" t="s">
        <v>62</v>
      </c>
      <c r="P8" s="29" t="s">
        <v>16</v>
      </c>
      <c r="Q8" s="7" t="s">
        <v>39</v>
      </c>
      <c r="R8" s="26" t="s">
        <v>16</v>
      </c>
      <c r="S8" s="8" t="s">
        <v>8</v>
      </c>
      <c r="T8" s="26" t="s">
        <v>16</v>
      </c>
    </row>
    <row r="9" spans="1:20" ht="15.75" thickBot="1">
      <c r="A9" s="14">
        <v>1</v>
      </c>
      <c r="B9" s="9">
        <v>1</v>
      </c>
      <c r="C9" s="16" t="s">
        <v>35</v>
      </c>
      <c r="D9" s="64">
        <v>1958</v>
      </c>
      <c r="E9" s="124" t="s">
        <v>22</v>
      </c>
      <c r="F9" s="68">
        <v>96</v>
      </c>
      <c r="G9" s="71" t="str">
        <f>IF(AND(F9&gt;=98,F9&lt;=100),"M",IF(AND(F9&gt;=94,F9&lt;=97),"I.",IF(AND(F9&gt;=90,F9&lt;=93),"II.",IF(AND(F9&gt;=84,F9&lt;=89),"III."," "))))</f>
        <v>I.</v>
      </c>
      <c r="H9" s="85">
        <f>RANK(F9,$F$9:$F$52)</f>
        <v>6</v>
      </c>
      <c r="I9" s="72">
        <v>43</v>
      </c>
      <c r="J9" s="85">
        <f>RANK(I9,$I$9:$I$52)</f>
        <v>3</v>
      </c>
      <c r="K9" s="72">
        <v>39</v>
      </c>
      <c r="L9" s="85">
        <f>RANK(K9,$K$9:$K$52)</f>
        <v>30</v>
      </c>
      <c r="M9" s="72">
        <v>54</v>
      </c>
      <c r="N9" s="85">
        <f>RANK(M9,$M$9:$M$52)</f>
        <v>3</v>
      </c>
      <c r="O9" s="72">
        <v>45</v>
      </c>
      <c r="P9" s="85">
        <f>RANK(O9,$O$9:$O$52)</f>
        <v>11</v>
      </c>
      <c r="Q9" s="72">
        <v>22</v>
      </c>
      <c r="R9" s="85">
        <f>RANK(Q9,$Q$9:$Q$52)</f>
        <v>18</v>
      </c>
      <c r="S9" s="79">
        <f>F9+I9+K9+M9+O9+Q9</f>
        <v>299</v>
      </c>
      <c r="T9" s="95">
        <v>13</v>
      </c>
    </row>
    <row r="10" spans="1:20" ht="15.75" thickBot="1">
      <c r="A10" s="14">
        <v>2</v>
      </c>
      <c r="B10" s="10">
        <v>2</v>
      </c>
      <c r="C10" s="4" t="s">
        <v>37</v>
      </c>
      <c r="D10" s="59">
        <v>1961</v>
      </c>
      <c r="E10" s="125" t="s">
        <v>22</v>
      </c>
      <c r="F10" s="41">
        <v>99</v>
      </c>
      <c r="G10" s="75" t="str">
        <f aca="true" t="shared" si="0" ref="G10:G52">IF(AND(F10&gt;=98,F10&lt;=100),"M",IF(AND(F10&gt;=94,F10&lt;=97),"I.",IF(AND(F10&gt;=90,F10&lt;=93),"II.",IF(AND(F10&gt;=84,F10&lt;=89),"III."," "))))</f>
        <v>M</v>
      </c>
      <c r="H10" s="156">
        <f>RANK(F10,$F$9:$F$52)</f>
        <v>1</v>
      </c>
      <c r="I10" s="76">
        <v>41</v>
      </c>
      <c r="J10" s="91">
        <f>RANK(I10,$I$9:$I$52)</f>
        <v>7</v>
      </c>
      <c r="K10" s="76">
        <v>46</v>
      </c>
      <c r="L10" s="91">
        <f>RANK(K10,$K$9:$K$52)</f>
        <v>10</v>
      </c>
      <c r="M10" s="76">
        <v>50</v>
      </c>
      <c r="N10" s="162">
        <f>RANK(M10,$M$9:$M$52)</f>
        <v>18</v>
      </c>
      <c r="O10" s="76">
        <v>34</v>
      </c>
      <c r="P10" s="91">
        <f>RANK(O10,$O$9:$O$52)</f>
        <v>31</v>
      </c>
      <c r="Q10" s="76">
        <v>28</v>
      </c>
      <c r="R10" s="91">
        <f>RANK(Q10,$Q$9:$Q$52)</f>
        <v>12</v>
      </c>
      <c r="S10" s="80">
        <f aca="true" t="shared" si="1" ref="S10:S52">F10+I10+K10+M10+O10+Q10</f>
        <v>298</v>
      </c>
      <c r="T10" s="95">
        <v>15</v>
      </c>
    </row>
    <row r="11" spans="1:20" ht="15.75" thickBot="1">
      <c r="A11" s="15">
        <v>3</v>
      </c>
      <c r="B11" s="10">
        <v>3</v>
      </c>
      <c r="C11" s="4" t="s">
        <v>23</v>
      </c>
      <c r="D11" s="59">
        <v>1964</v>
      </c>
      <c r="E11" s="126" t="s">
        <v>22</v>
      </c>
      <c r="F11" s="41">
        <v>98</v>
      </c>
      <c r="G11" s="75" t="str">
        <f t="shared" si="0"/>
        <v>M</v>
      </c>
      <c r="H11" s="162">
        <f>RANK(F11,$F$9:$F$52)</f>
        <v>3</v>
      </c>
      <c r="I11" s="76">
        <v>44</v>
      </c>
      <c r="J11" s="91">
        <f>RANK(I11,$I$9:$I$52)</f>
        <v>2</v>
      </c>
      <c r="K11" s="76">
        <v>46</v>
      </c>
      <c r="L11" s="91">
        <f>RANK(K11,$K$9:$K$52)</f>
        <v>10</v>
      </c>
      <c r="M11" s="76">
        <v>52</v>
      </c>
      <c r="N11" s="162">
        <f>RANK(M11,$M$9:$M$52)</f>
        <v>9</v>
      </c>
      <c r="O11" s="76">
        <v>40</v>
      </c>
      <c r="P11" s="91">
        <f>RANK(O11,$O$9:$O$52)</f>
        <v>24</v>
      </c>
      <c r="Q11" s="76">
        <v>34</v>
      </c>
      <c r="R11" s="91">
        <f>RANK(Q11,$Q$9:$Q$52)</f>
        <v>4</v>
      </c>
      <c r="S11" s="80">
        <f t="shared" si="1"/>
        <v>314</v>
      </c>
      <c r="T11" s="95">
        <f>RANK(S11,$S$9:$S$52)</f>
        <v>7</v>
      </c>
    </row>
    <row r="12" spans="1:20" ht="15.75" thickBot="1">
      <c r="A12" s="14">
        <v>4</v>
      </c>
      <c r="B12" s="11">
        <v>4</v>
      </c>
      <c r="C12" s="17" t="s">
        <v>52</v>
      </c>
      <c r="D12" s="60">
        <v>1988</v>
      </c>
      <c r="E12" s="127" t="s">
        <v>22</v>
      </c>
      <c r="F12" s="69">
        <v>91</v>
      </c>
      <c r="G12" s="77" t="str">
        <f t="shared" si="0"/>
        <v>II.</v>
      </c>
      <c r="H12" s="86">
        <f>RANK(F12,$F$9:$F$52)</f>
        <v>18</v>
      </c>
      <c r="I12" s="74">
        <v>41</v>
      </c>
      <c r="J12" s="86">
        <f>RANK(I12,$I$9:$I$52)</f>
        <v>7</v>
      </c>
      <c r="K12" s="74">
        <v>47</v>
      </c>
      <c r="L12" s="86">
        <f>RANK(K12,$K$9:$K$52)</f>
        <v>3</v>
      </c>
      <c r="M12" s="74">
        <v>54</v>
      </c>
      <c r="N12" s="163">
        <f>RANK(M12,$M$9:$M$52)</f>
        <v>3</v>
      </c>
      <c r="O12" s="74">
        <v>63</v>
      </c>
      <c r="P12" s="163">
        <f>RANK(O12,$O$9:$O$52)</f>
        <v>2</v>
      </c>
      <c r="Q12" s="74">
        <v>20</v>
      </c>
      <c r="R12" s="86">
        <f>RANK(Q12,$Q$9:$Q$52)</f>
        <v>21</v>
      </c>
      <c r="S12" s="82">
        <f t="shared" si="1"/>
        <v>316</v>
      </c>
      <c r="T12" s="95">
        <f>RANK(S12,$S$9:$S$52)</f>
        <v>6</v>
      </c>
    </row>
    <row r="13" spans="1:20" ht="15.75" thickBot="1">
      <c r="A13" s="14">
        <v>5</v>
      </c>
      <c r="B13" s="40">
        <v>5</v>
      </c>
      <c r="C13" s="5" t="s">
        <v>40</v>
      </c>
      <c r="D13" s="61">
        <v>1954</v>
      </c>
      <c r="E13" s="98" t="s">
        <v>24</v>
      </c>
      <c r="F13" s="68">
        <v>79</v>
      </c>
      <c r="G13" s="71" t="str">
        <f t="shared" si="0"/>
        <v> </v>
      </c>
      <c r="H13" s="85">
        <f>RANK(F13,$F$9:$F$52)</f>
        <v>29</v>
      </c>
      <c r="I13" s="72">
        <v>13</v>
      </c>
      <c r="J13" s="85">
        <f>RANK(I13,$I$9:$I$52)</f>
        <v>31</v>
      </c>
      <c r="K13" s="72">
        <v>30</v>
      </c>
      <c r="L13" s="85">
        <f>RANK(K13,$K$9:$K$52)</f>
        <v>32</v>
      </c>
      <c r="M13" s="72">
        <v>43</v>
      </c>
      <c r="N13" s="164">
        <f>RANK(M13,$M$9:$M$52)</f>
        <v>30</v>
      </c>
      <c r="O13" s="72">
        <v>31</v>
      </c>
      <c r="P13" s="85">
        <f>RANK(O13,$O$9:$O$52)</f>
        <v>32</v>
      </c>
      <c r="Q13" s="72">
        <v>31</v>
      </c>
      <c r="R13" s="85">
        <f>RANK(Q13,$Q$9:$Q$52)</f>
        <v>7</v>
      </c>
      <c r="S13" s="79">
        <f t="shared" si="1"/>
        <v>227</v>
      </c>
      <c r="T13" s="95">
        <f>RANK(S13,$S$9:$S$52)</f>
        <v>30</v>
      </c>
    </row>
    <row r="14" spans="1:20" ht="15.75" thickBot="1">
      <c r="A14" s="14">
        <v>6</v>
      </c>
      <c r="B14" s="10">
        <v>6</v>
      </c>
      <c r="C14" s="5" t="s">
        <v>41</v>
      </c>
      <c r="D14" s="61">
        <v>1960</v>
      </c>
      <c r="E14" s="39" t="s">
        <v>24</v>
      </c>
      <c r="F14" s="41">
        <v>95</v>
      </c>
      <c r="G14" s="75" t="str">
        <f t="shared" si="0"/>
        <v>I.</v>
      </c>
      <c r="H14" s="91">
        <f>RANK(F14,$F$9:$F$52)</f>
        <v>12</v>
      </c>
      <c r="I14" s="76">
        <v>43</v>
      </c>
      <c r="J14" s="91">
        <f>RANK(I14,$I$9:$I$52)</f>
        <v>3</v>
      </c>
      <c r="K14" s="76">
        <v>44</v>
      </c>
      <c r="L14" s="91">
        <f>RANK(K14,$K$9:$K$52)</f>
        <v>16</v>
      </c>
      <c r="M14" s="76">
        <v>53</v>
      </c>
      <c r="N14" s="162">
        <f>RANK(M14,$M$9:$M$52)</f>
        <v>8</v>
      </c>
      <c r="O14" s="76">
        <v>49</v>
      </c>
      <c r="P14" s="91">
        <f>RANK(O14,$O$9:$O$52)</f>
        <v>4</v>
      </c>
      <c r="Q14" s="76">
        <v>34</v>
      </c>
      <c r="R14" s="91">
        <f>RANK(Q14,$Q$9:$Q$52)</f>
        <v>4</v>
      </c>
      <c r="S14" s="80">
        <f t="shared" si="1"/>
        <v>318</v>
      </c>
      <c r="T14" s="95">
        <f>RANK(S14,$S$9:$S$52)</f>
        <v>4</v>
      </c>
    </row>
    <row r="15" spans="1:20" ht="15.75" thickBot="1">
      <c r="A15" s="14">
        <v>7</v>
      </c>
      <c r="B15" s="10">
        <v>7</v>
      </c>
      <c r="C15" s="5" t="s">
        <v>34</v>
      </c>
      <c r="D15" s="61">
        <v>1949</v>
      </c>
      <c r="E15" s="39" t="s">
        <v>24</v>
      </c>
      <c r="F15" s="41">
        <v>90</v>
      </c>
      <c r="G15" s="75" t="str">
        <f t="shared" si="0"/>
        <v>II.</v>
      </c>
      <c r="H15" s="91">
        <f>RANK(F15,$F$9:$F$52)</f>
        <v>21</v>
      </c>
      <c r="I15" s="76">
        <v>30</v>
      </c>
      <c r="J15" s="91">
        <f>RANK(I15,$I$9:$I$52)</f>
        <v>26</v>
      </c>
      <c r="K15" s="76">
        <v>44</v>
      </c>
      <c r="L15" s="91">
        <f>RANK(K15,$K$9:$K$52)</f>
        <v>16</v>
      </c>
      <c r="M15" s="76">
        <v>44</v>
      </c>
      <c r="N15" s="162">
        <f>RANK(M15,$M$9:$M$52)</f>
        <v>29</v>
      </c>
      <c r="O15" s="76">
        <v>35</v>
      </c>
      <c r="P15" s="91">
        <f>RANK(O15,$O$9:$O$52)</f>
        <v>30</v>
      </c>
      <c r="Q15" s="76">
        <v>18</v>
      </c>
      <c r="R15" s="91">
        <f>RANK(Q15,$Q$9:$Q$52)</f>
        <v>23</v>
      </c>
      <c r="S15" s="80">
        <f t="shared" si="1"/>
        <v>261</v>
      </c>
      <c r="T15" s="95">
        <f>RANK(S15,$S$9:$S$52)</f>
        <v>28</v>
      </c>
    </row>
    <row r="16" spans="1:20" ht="15.75" thickBot="1">
      <c r="A16" s="14">
        <v>8</v>
      </c>
      <c r="B16" s="130">
        <v>8</v>
      </c>
      <c r="C16" s="30" t="s">
        <v>66</v>
      </c>
      <c r="D16" s="62">
        <v>1990</v>
      </c>
      <c r="E16" s="115" t="s">
        <v>24</v>
      </c>
      <c r="F16" s="69">
        <v>91</v>
      </c>
      <c r="G16" s="77" t="str">
        <f t="shared" si="0"/>
        <v>II.</v>
      </c>
      <c r="H16" s="86">
        <f>RANK(F16,$F$9:$F$52)</f>
        <v>18</v>
      </c>
      <c r="I16" s="74">
        <v>33</v>
      </c>
      <c r="J16" s="86">
        <f>RANK(I16,$I$9:$I$52)</f>
        <v>24</v>
      </c>
      <c r="K16" s="74">
        <v>46</v>
      </c>
      <c r="L16" s="86">
        <f>RANK(K16,$K$9:$K$52)</f>
        <v>10</v>
      </c>
      <c r="M16" s="74">
        <v>54</v>
      </c>
      <c r="N16" s="163">
        <f>RANK(M16,$M$9:$M$52)</f>
        <v>3</v>
      </c>
      <c r="O16" s="74">
        <v>43</v>
      </c>
      <c r="P16" s="86">
        <f>RANK(O16,$O$9:$O$52)</f>
        <v>15</v>
      </c>
      <c r="Q16" s="74">
        <v>31</v>
      </c>
      <c r="R16" s="86">
        <f>RANK(Q16,$Q$9:$Q$52)</f>
        <v>7</v>
      </c>
      <c r="S16" s="82">
        <f t="shared" si="1"/>
        <v>298</v>
      </c>
      <c r="T16" s="95">
        <f>RANK(S16,$S$9:$S$52)</f>
        <v>14</v>
      </c>
    </row>
    <row r="17" spans="1:20" ht="15.75" thickBot="1">
      <c r="A17" s="14">
        <v>9</v>
      </c>
      <c r="B17" s="9">
        <v>9</v>
      </c>
      <c r="C17" s="21" t="s">
        <v>71</v>
      </c>
      <c r="D17" s="122">
        <v>1987</v>
      </c>
      <c r="E17" s="124" t="s">
        <v>72</v>
      </c>
      <c r="F17" s="68">
        <v>42</v>
      </c>
      <c r="G17" s="71" t="str">
        <f>IF(AND(F17&gt;=98,F17&lt;=100),"M",IF(AND(F17&gt;=94,F17&lt;=97),"I.",IF(AND(F17&gt;=90,F17&lt;=93),"II.",IF(AND(F17&gt;=84,F17&lt;=89),"III."," "))))</f>
        <v> </v>
      </c>
      <c r="H17" s="85">
        <f>RANK(F17,$F$9:$F$52)</f>
        <v>32</v>
      </c>
      <c r="I17" s="72">
        <v>43</v>
      </c>
      <c r="J17" s="85">
        <f>RANK(I17,$I$9:$I$52)</f>
        <v>3</v>
      </c>
      <c r="K17" s="72">
        <v>40</v>
      </c>
      <c r="L17" s="85">
        <f>RANK(K17,$K$9:$K$52)</f>
        <v>28</v>
      </c>
      <c r="M17" s="72">
        <v>29</v>
      </c>
      <c r="N17" s="164">
        <f>RANK(M17,$M$9:$M$52)</f>
        <v>32</v>
      </c>
      <c r="O17" s="72">
        <v>37</v>
      </c>
      <c r="P17" s="85">
        <f>RANK(O17,$O$9:$O$52)</f>
        <v>28</v>
      </c>
      <c r="Q17" s="72">
        <v>10</v>
      </c>
      <c r="R17" s="85">
        <f>RANK(Q17,$Q$9:$Q$52)</f>
        <v>27</v>
      </c>
      <c r="S17" s="79">
        <f>F17+I17+K17+M17+O17+Q17</f>
        <v>201</v>
      </c>
      <c r="T17" s="95">
        <f>RANK(S17,$S$9:$S$52)</f>
        <v>32</v>
      </c>
    </row>
    <row r="18" spans="1:20" ht="15.75" thickBot="1">
      <c r="A18" s="14"/>
      <c r="B18" s="10">
        <v>10</v>
      </c>
      <c r="C18" s="5" t="s">
        <v>69</v>
      </c>
      <c r="D18" s="61">
        <v>1969</v>
      </c>
      <c r="E18" s="126" t="s">
        <v>72</v>
      </c>
      <c r="F18" s="41">
        <v>84</v>
      </c>
      <c r="G18" s="75" t="str">
        <f>IF(AND(F18&gt;=98,F18&lt;=100),"M",IF(AND(F18&gt;=94,F18&lt;=97),"I.",IF(AND(F18&gt;=90,F18&lt;=93),"II.",IF(AND(F18&gt;=84,F18&lt;=89),"III."," "))))</f>
        <v>III.</v>
      </c>
      <c r="H18" s="91">
        <f>RANK(F18,$F$9:$F$52)</f>
        <v>28</v>
      </c>
      <c r="I18" s="76">
        <v>36</v>
      </c>
      <c r="J18" s="91">
        <f>RANK(I18,$I$9:$I$52)</f>
        <v>19</v>
      </c>
      <c r="K18" s="76">
        <v>40</v>
      </c>
      <c r="L18" s="91">
        <f>RANK(K18,$K$9:$K$52)</f>
        <v>28</v>
      </c>
      <c r="M18" s="76">
        <v>50</v>
      </c>
      <c r="N18" s="162">
        <f>RANK(M18,$M$9:$M$52)</f>
        <v>18</v>
      </c>
      <c r="O18" s="76">
        <v>43</v>
      </c>
      <c r="P18" s="91">
        <f>RANK(O18,$O$9:$O$52)</f>
        <v>15</v>
      </c>
      <c r="Q18" s="76">
        <v>28</v>
      </c>
      <c r="R18" s="91">
        <f>RANK(Q18,$Q$9:$Q$52)</f>
        <v>12</v>
      </c>
      <c r="S18" s="80">
        <f>F18+I18+K18+M18+O18+Q18</f>
        <v>281</v>
      </c>
      <c r="T18" s="95">
        <f>RANK(S18,$S$9:$S$52)</f>
        <v>22</v>
      </c>
    </row>
    <row r="19" spans="1:20" ht="15.75" thickBot="1">
      <c r="A19" s="14">
        <v>10</v>
      </c>
      <c r="B19" s="10">
        <v>11</v>
      </c>
      <c r="C19" s="5" t="s">
        <v>75</v>
      </c>
      <c r="D19" s="61">
        <v>1986</v>
      </c>
      <c r="E19" s="126" t="s">
        <v>72</v>
      </c>
      <c r="F19" s="41">
        <v>92</v>
      </c>
      <c r="G19" s="75" t="str">
        <f>IF(AND(F19&gt;=98,F19&lt;=100),"M",IF(AND(F19&gt;=94,F19&lt;=97),"I.",IF(AND(F19&gt;=90,F19&lt;=93),"II.",IF(AND(F19&gt;=84,F19&lt;=89),"III."," "))))</f>
        <v>II.</v>
      </c>
      <c r="H19" s="91">
        <f>RANK(F19,$F$9:$F$52)</f>
        <v>17</v>
      </c>
      <c r="I19" s="76">
        <v>41</v>
      </c>
      <c r="J19" s="91">
        <f>RANK(I19,$I$9:$I$52)</f>
        <v>7</v>
      </c>
      <c r="K19" s="76">
        <v>47</v>
      </c>
      <c r="L19" s="91">
        <f>RANK(K19,$K$9:$K$52)</f>
        <v>3</v>
      </c>
      <c r="M19" s="76">
        <v>54</v>
      </c>
      <c r="N19" s="162">
        <f>RANK(M19,$M$9:$M$52)</f>
        <v>3</v>
      </c>
      <c r="O19" s="76">
        <v>45</v>
      </c>
      <c r="P19" s="91">
        <f>RANK(O19,$O$9:$O$52)</f>
        <v>11</v>
      </c>
      <c r="Q19" s="76">
        <v>25</v>
      </c>
      <c r="R19" s="91">
        <f>RANK(Q19,$Q$9:$Q$52)</f>
        <v>15</v>
      </c>
      <c r="S19" s="80">
        <f>F19+I19+K19+M19+O19+Q19</f>
        <v>304</v>
      </c>
      <c r="T19" s="95">
        <f>RANK(S19,$S$9:$S$52)</f>
        <v>9</v>
      </c>
    </row>
    <row r="20" spans="1:20" ht="15.75" thickBot="1">
      <c r="A20" s="14">
        <v>11</v>
      </c>
      <c r="B20" s="11">
        <v>12</v>
      </c>
      <c r="C20" s="20" t="s">
        <v>70</v>
      </c>
      <c r="D20" s="63">
        <v>1985</v>
      </c>
      <c r="E20" s="127" t="s">
        <v>72</v>
      </c>
      <c r="F20" s="69">
        <v>69</v>
      </c>
      <c r="G20" s="77" t="str">
        <f>IF(AND(F20&gt;=98,F20&lt;=100),"M",IF(AND(F20&gt;=94,F20&lt;=97),"I.",IF(AND(F20&gt;=90,F20&lt;=93),"II.",IF(AND(F20&gt;=84,F20&lt;=89),"III."," "))))</f>
        <v> </v>
      </c>
      <c r="H20" s="86">
        <f>RANK(F20,$F$9:$F$52)</f>
        <v>31</v>
      </c>
      <c r="I20" s="74">
        <v>26</v>
      </c>
      <c r="J20" s="86">
        <f>RANK(I20,$I$9:$I$52)</f>
        <v>29</v>
      </c>
      <c r="K20" s="74">
        <v>39</v>
      </c>
      <c r="L20" s="86">
        <f>RANK(K20,$K$9:$K$52)</f>
        <v>30</v>
      </c>
      <c r="M20" s="74">
        <v>38</v>
      </c>
      <c r="N20" s="163">
        <f>RANK(M20,$M$9:$M$52)</f>
        <v>31</v>
      </c>
      <c r="O20" s="74">
        <v>37</v>
      </c>
      <c r="P20" s="86">
        <f>RANK(O20,$O$9:$O$52)</f>
        <v>28</v>
      </c>
      <c r="Q20" s="74">
        <v>8</v>
      </c>
      <c r="R20" s="86">
        <f>RANK(Q20,$Q$9:$Q$52)</f>
        <v>31</v>
      </c>
      <c r="S20" s="82">
        <f>F20+I20+K20+M20+O20+Q20</f>
        <v>217</v>
      </c>
      <c r="T20" s="95">
        <f>RANK(S20,$S$9:$S$52)</f>
        <v>31</v>
      </c>
    </row>
    <row r="21" spans="1:25" ht="15.75" thickBot="1">
      <c r="A21" s="14">
        <v>12</v>
      </c>
      <c r="B21" s="9">
        <v>13</v>
      </c>
      <c r="C21" s="21" t="s">
        <v>36</v>
      </c>
      <c r="D21" s="122">
        <v>1955</v>
      </c>
      <c r="E21" s="128" t="s">
        <v>58</v>
      </c>
      <c r="F21" s="68">
        <v>99</v>
      </c>
      <c r="G21" s="71" t="str">
        <f t="shared" si="0"/>
        <v>M</v>
      </c>
      <c r="H21" s="157">
        <f>RANK(F21,$F$9:$F$52)</f>
        <v>1</v>
      </c>
      <c r="I21" s="72">
        <v>41</v>
      </c>
      <c r="J21" s="85">
        <f>RANK(I21,$I$9:$I$52)</f>
        <v>7</v>
      </c>
      <c r="K21" s="72">
        <v>43</v>
      </c>
      <c r="L21" s="85">
        <f>RANK(K21,$K$9:$K$52)</f>
        <v>20</v>
      </c>
      <c r="M21" s="72">
        <v>54</v>
      </c>
      <c r="N21" s="164">
        <f>RANK(M21,$M$9:$M$52)</f>
        <v>3</v>
      </c>
      <c r="O21" s="72">
        <v>62</v>
      </c>
      <c r="P21" s="91">
        <f>RANK(O21,$O$9:$O$52)</f>
        <v>3</v>
      </c>
      <c r="Q21" s="72">
        <v>30</v>
      </c>
      <c r="R21" s="85">
        <f>RANK(Q21,$Q$9:$Q$52)</f>
        <v>10</v>
      </c>
      <c r="S21" s="79">
        <f t="shared" si="1"/>
        <v>329</v>
      </c>
      <c r="T21" s="166">
        <f>RANK(S21,$S$9:$S$52)</f>
        <v>1</v>
      </c>
      <c r="V21" s="42"/>
      <c r="W21" s="42"/>
      <c r="X21" s="32"/>
      <c r="Y21" s="32"/>
    </row>
    <row r="22" spans="1:25" ht="15.75" thickBot="1">
      <c r="A22" s="15">
        <v>13</v>
      </c>
      <c r="B22" s="44">
        <v>14</v>
      </c>
      <c r="C22" s="5" t="s">
        <v>47</v>
      </c>
      <c r="D22" s="61">
        <v>1968</v>
      </c>
      <c r="E22" s="126" t="s">
        <v>58</v>
      </c>
      <c r="F22" s="41">
        <v>97</v>
      </c>
      <c r="G22" s="75" t="str">
        <f t="shared" si="0"/>
        <v>I.</v>
      </c>
      <c r="H22" s="91">
        <f>RANK(F22,$F$9:$F$52)</f>
        <v>4</v>
      </c>
      <c r="I22" s="76">
        <v>40</v>
      </c>
      <c r="J22" s="91">
        <f>RANK(I22,$I$9:$I$52)</f>
        <v>12</v>
      </c>
      <c r="K22" s="76">
        <v>45</v>
      </c>
      <c r="L22" s="91">
        <f>RANK(K22,$K$9:$K$52)</f>
        <v>14</v>
      </c>
      <c r="M22" s="76">
        <v>49</v>
      </c>
      <c r="N22" s="162">
        <f>RANK(M22,$M$9:$M$52)</f>
        <v>21</v>
      </c>
      <c r="O22" s="76">
        <v>45</v>
      </c>
      <c r="P22" s="91">
        <f>RANK(O22,$O$9:$O$52)</f>
        <v>11</v>
      </c>
      <c r="Q22" s="76">
        <v>23</v>
      </c>
      <c r="R22" s="91">
        <f>RANK(Q22,$Q$9:$Q$52)</f>
        <v>17</v>
      </c>
      <c r="S22" s="80">
        <f t="shared" si="1"/>
        <v>299</v>
      </c>
      <c r="T22" s="95">
        <f>RANK(S22,$S$9:$S$52)</f>
        <v>12</v>
      </c>
      <c r="V22" s="84"/>
      <c r="W22" s="37"/>
      <c r="X22" s="32"/>
      <c r="Y22" s="32"/>
    </row>
    <row r="23" spans="1:25" ht="15.75" thickBot="1">
      <c r="A23" s="14">
        <v>14</v>
      </c>
      <c r="B23" s="10">
        <v>15</v>
      </c>
      <c r="C23" s="4" t="s">
        <v>25</v>
      </c>
      <c r="D23" s="61">
        <v>1955</v>
      </c>
      <c r="E23" s="126" t="s">
        <v>58</v>
      </c>
      <c r="F23" s="41">
        <v>97</v>
      </c>
      <c r="G23" s="75" t="str">
        <f t="shared" si="0"/>
        <v>I.</v>
      </c>
      <c r="H23" s="91">
        <f>RANK(F23,$F$9:$F$52)</f>
        <v>4</v>
      </c>
      <c r="I23" s="76">
        <v>43</v>
      </c>
      <c r="J23" s="91">
        <f>RANK(I23,$I$9:$I$52)</f>
        <v>3</v>
      </c>
      <c r="K23" s="76">
        <v>42</v>
      </c>
      <c r="L23" s="91">
        <f>RANK(K23,$K$9:$K$52)</f>
        <v>22</v>
      </c>
      <c r="M23" s="76">
        <v>51</v>
      </c>
      <c r="N23" s="162">
        <f>RANK(M23,$M$9:$M$52)</f>
        <v>15</v>
      </c>
      <c r="O23" s="76">
        <v>47</v>
      </c>
      <c r="P23" s="91">
        <f>RANK(O23,$O$9:$O$52)</f>
        <v>8</v>
      </c>
      <c r="Q23" s="76">
        <v>24</v>
      </c>
      <c r="R23" s="91">
        <f>RANK(Q23,$Q$9:$Q$52)</f>
        <v>16</v>
      </c>
      <c r="S23" s="80">
        <f t="shared" si="1"/>
        <v>304</v>
      </c>
      <c r="T23" s="95">
        <v>10</v>
      </c>
      <c r="V23" s="42"/>
      <c r="W23" s="42"/>
      <c r="X23" s="32"/>
      <c r="Y23" s="32"/>
    </row>
    <row r="24" spans="1:25" ht="15.75" thickBot="1">
      <c r="A24" s="14">
        <v>15</v>
      </c>
      <c r="B24" s="11">
        <v>16</v>
      </c>
      <c r="C24" s="20" t="s">
        <v>51</v>
      </c>
      <c r="D24" s="63">
        <v>1981</v>
      </c>
      <c r="E24" s="129" t="s">
        <v>58</v>
      </c>
      <c r="F24" s="69">
        <v>95</v>
      </c>
      <c r="G24" s="77" t="str">
        <f t="shared" si="0"/>
        <v>I.</v>
      </c>
      <c r="H24" s="86">
        <f>RANK(F24,$F$9:$F$52)</f>
        <v>12</v>
      </c>
      <c r="I24" s="74">
        <v>39</v>
      </c>
      <c r="J24" s="86">
        <f>RANK(I24,$I$9:$I$52)</f>
        <v>16</v>
      </c>
      <c r="K24" s="74">
        <v>47</v>
      </c>
      <c r="L24" s="86">
        <f>RANK(K24,$K$9:$K$52)</f>
        <v>3</v>
      </c>
      <c r="M24" s="74">
        <v>52</v>
      </c>
      <c r="N24" s="163">
        <f>RANK(M24,$M$9:$M$52)</f>
        <v>9</v>
      </c>
      <c r="O24" s="74">
        <v>49</v>
      </c>
      <c r="P24" s="86">
        <f>RANK(O24,$O$9:$O$52)</f>
        <v>4</v>
      </c>
      <c r="Q24" s="74">
        <v>39</v>
      </c>
      <c r="R24" s="86">
        <f>RANK(Q24,$Q$9:$Q$52)</f>
        <v>1</v>
      </c>
      <c r="S24" s="82">
        <f t="shared" si="1"/>
        <v>321</v>
      </c>
      <c r="T24" s="166">
        <f>RANK(S24,$S$9:$S$52)</f>
        <v>3</v>
      </c>
      <c r="V24" s="52"/>
      <c r="W24" s="51"/>
      <c r="X24" s="32"/>
      <c r="Y24" s="32"/>
    </row>
    <row r="25" spans="1:25" ht="15.75" thickBot="1">
      <c r="A25" s="14">
        <v>16</v>
      </c>
      <c r="B25" s="9">
        <v>17</v>
      </c>
      <c r="C25" s="4" t="s">
        <v>44</v>
      </c>
      <c r="D25" s="59">
        <v>1970</v>
      </c>
      <c r="E25" s="38" t="s">
        <v>68</v>
      </c>
      <c r="F25" s="67">
        <v>96</v>
      </c>
      <c r="G25" s="71" t="str">
        <f t="shared" si="0"/>
        <v>I.</v>
      </c>
      <c r="H25" s="85">
        <f>RANK(F25,$F$9:$F$52)</f>
        <v>6</v>
      </c>
      <c r="I25" s="78">
        <v>23</v>
      </c>
      <c r="J25" s="85">
        <f>RANK(I25,$I$9:$I$52)</f>
        <v>30</v>
      </c>
      <c r="K25" s="78">
        <v>44</v>
      </c>
      <c r="L25" s="85">
        <f>RANK(K25,$K$9:$K$52)</f>
        <v>16</v>
      </c>
      <c r="M25" s="78">
        <v>56</v>
      </c>
      <c r="N25" s="165">
        <f>RANK(M25,$M$9:$M$52)</f>
        <v>1</v>
      </c>
      <c r="O25" s="78">
        <v>43</v>
      </c>
      <c r="P25" s="85">
        <f>RANK(O25,$O$9:$O$52)</f>
        <v>15</v>
      </c>
      <c r="Q25" s="78">
        <v>21</v>
      </c>
      <c r="R25" s="85">
        <f>RANK(Q25,$Q$9:$Q$52)</f>
        <v>20</v>
      </c>
      <c r="S25" s="79">
        <f t="shared" si="1"/>
        <v>283</v>
      </c>
      <c r="T25" s="95">
        <v>21</v>
      </c>
      <c r="V25" s="42"/>
      <c r="W25" s="42"/>
      <c r="X25" s="32"/>
      <c r="Y25" s="32"/>
    </row>
    <row r="26" spans="1:20" ht="15.75" thickBot="1">
      <c r="A26" s="14">
        <v>17</v>
      </c>
      <c r="B26" s="44">
        <v>18</v>
      </c>
      <c r="C26" s="5" t="s">
        <v>43</v>
      </c>
      <c r="D26" s="61">
        <v>1970</v>
      </c>
      <c r="E26" s="39" t="s">
        <v>68</v>
      </c>
      <c r="F26" s="41">
        <v>96</v>
      </c>
      <c r="G26" s="59" t="str">
        <f t="shared" si="0"/>
        <v>I.</v>
      </c>
      <c r="H26" s="91">
        <f>RANK(F26,$F$9:$F$52)</f>
        <v>6</v>
      </c>
      <c r="I26" s="76">
        <v>40</v>
      </c>
      <c r="J26" s="91">
        <f>RANK(I26,$I$9:$I$52)</f>
        <v>12</v>
      </c>
      <c r="K26" s="76">
        <v>47</v>
      </c>
      <c r="L26" s="91">
        <f>RANK(K26,$K$9:$K$52)</f>
        <v>3</v>
      </c>
      <c r="M26" s="76">
        <v>52</v>
      </c>
      <c r="N26" s="162">
        <f>RANK(M26,$M$9:$M$52)</f>
        <v>9</v>
      </c>
      <c r="O26" s="76">
        <v>44</v>
      </c>
      <c r="P26" s="91">
        <f>RANK(O26,$O$9:$O$52)</f>
        <v>14</v>
      </c>
      <c r="Q26" s="76">
        <v>38</v>
      </c>
      <c r="R26" s="91">
        <f>RANK(Q26,$Q$9:$Q$52)</f>
        <v>3</v>
      </c>
      <c r="S26" s="80">
        <f t="shared" si="1"/>
        <v>317</v>
      </c>
      <c r="T26" s="95">
        <f>RANK(S26,$S$9:$S$52)</f>
        <v>5</v>
      </c>
    </row>
    <row r="27" spans="1:20" ht="15.75" thickBot="1">
      <c r="A27" s="14">
        <v>18</v>
      </c>
      <c r="B27" s="10">
        <v>19</v>
      </c>
      <c r="C27" s="56" t="s">
        <v>73</v>
      </c>
      <c r="D27" s="66">
        <v>1962</v>
      </c>
      <c r="E27" s="39" t="s">
        <v>68</v>
      </c>
      <c r="F27" s="41">
        <v>96</v>
      </c>
      <c r="G27" s="59" t="str">
        <f t="shared" si="0"/>
        <v>I.</v>
      </c>
      <c r="H27" s="91">
        <f>RANK(F27,$F$9:$F$52)</f>
        <v>6</v>
      </c>
      <c r="I27" s="76">
        <v>35</v>
      </c>
      <c r="J27" s="91">
        <f>RANK(I27,$I$9:$I$52)</f>
        <v>21</v>
      </c>
      <c r="K27" s="76">
        <v>46</v>
      </c>
      <c r="L27" s="91">
        <f>RANK(K27,$K$9:$K$52)</f>
        <v>10</v>
      </c>
      <c r="M27" s="76">
        <v>52</v>
      </c>
      <c r="N27" s="162">
        <f>RANK(M27,$M$9:$M$52)</f>
        <v>9</v>
      </c>
      <c r="O27" s="76">
        <v>46</v>
      </c>
      <c r="P27" s="91">
        <f>RANK(O27,$O$9:$O$52)</f>
        <v>10</v>
      </c>
      <c r="Q27" s="76">
        <v>19</v>
      </c>
      <c r="R27" s="91">
        <f>RANK(Q27,$Q$9:$Q$52)</f>
        <v>22</v>
      </c>
      <c r="S27" s="80">
        <f t="shared" si="1"/>
        <v>294</v>
      </c>
      <c r="T27" s="95">
        <f>RANK(S27,$S$9:$S$52)</f>
        <v>16</v>
      </c>
    </row>
    <row r="28" spans="1:20" ht="15.75" thickBot="1">
      <c r="A28" s="14">
        <v>19</v>
      </c>
      <c r="B28" s="22">
        <v>20</v>
      </c>
      <c r="C28" s="56" t="s">
        <v>76</v>
      </c>
      <c r="D28" s="66">
        <v>1958</v>
      </c>
      <c r="E28" s="115" t="s">
        <v>68</v>
      </c>
      <c r="F28" s="70">
        <v>96</v>
      </c>
      <c r="G28" s="77" t="str">
        <f t="shared" si="0"/>
        <v>I.</v>
      </c>
      <c r="H28" s="86">
        <f>RANK(F28,$F$9:$F$52)</f>
        <v>6</v>
      </c>
      <c r="I28" s="78">
        <v>29</v>
      </c>
      <c r="J28" s="86">
        <f>RANK(I28,$I$9:$I$52)</f>
        <v>27</v>
      </c>
      <c r="K28" s="78">
        <v>42</v>
      </c>
      <c r="L28" s="86">
        <f>RANK(K28,$K$9:$K$52)</f>
        <v>22</v>
      </c>
      <c r="M28" s="78">
        <v>48</v>
      </c>
      <c r="N28" s="163">
        <f>RANK(M28,$M$9:$M$52)</f>
        <v>25</v>
      </c>
      <c r="O28" s="78">
        <v>43</v>
      </c>
      <c r="P28" s="86">
        <f>RANK(O28,$O$9:$O$52)</f>
        <v>15</v>
      </c>
      <c r="Q28" s="78">
        <v>10</v>
      </c>
      <c r="R28" s="86">
        <f>RANK(Q28,$Q$9:$Q$52)</f>
        <v>27</v>
      </c>
      <c r="S28" s="82">
        <f t="shared" si="1"/>
        <v>268</v>
      </c>
      <c r="T28" s="95">
        <f>RANK(S28,$S$9:$S$52)</f>
        <v>27</v>
      </c>
    </row>
    <row r="29" spans="1:20" ht="15.75" thickBot="1">
      <c r="A29" s="14">
        <v>24</v>
      </c>
      <c r="B29" s="9">
        <v>21</v>
      </c>
      <c r="C29" s="16" t="s">
        <v>57</v>
      </c>
      <c r="D29" s="64">
        <v>1958</v>
      </c>
      <c r="E29" s="119" t="s">
        <v>67</v>
      </c>
      <c r="F29" s="68">
        <v>89</v>
      </c>
      <c r="G29" s="71" t="str">
        <f t="shared" si="0"/>
        <v>III.</v>
      </c>
      <c r="H29" s="85">
        <f>RANK(F29,$F$9:$F$52)</f>
        <v>23</v>
      </c>
      <c r="I29" s="72">
        <v>45</v>
      </c>
      <c r="J29" s="157">
        <f>RANK(I29,$I$9:$I$52)</f>
        <v>1</v>
      </c>
      <c r="K29" s="72">
        <v>43</v>
      </c>
      <c r="L29" s="85">
        <f>RANK(K29,$K$9:$K$52)</f>
        <v>20</v>
      </c>
      <c r="M29" s="72">
        <v>47</v>
      </c>
      <c r="N29" s="164">
        <f>RANK(M29,$M$9:$M$52)</f>
        <v>26</v>
      </c>
      <c r="O29" s="72">
        <v>39</v>
      </c>
      <c r="P29" s="85">
        <f>RANK(O29,$O$9:$O$52)</f>
        <v>26</v>
      </c>
      <c r="Q29" s="72">
        <v>26</v>
      </c>
      <c r="R29" s="85">
        <f>RANK(Q29,$Q$9:$Q$52)</f>
        <v>14</v>
      </c>
      <c r="S29" s="79">
        <f t="shared" si="1"/>
        <v>289</v>
      </c>
      <c r="T29" s="95">
        <f>RANK(S29,$S$9:$S$52)</f>
        <v>17</v>
      </c>
    </row>
    <row r="30" spans="1:20" ht="15.75" thickBot="1">
      <c r="A30" s="15">
        <v>25</v>
      </c>
      <c r="B30" s="18">
        <v>22</v>
      </c>
      <c r="C30" s="4" t="s">
        <v>56</v>
      </c>
      <c r="D30" s="59">
        <v>1963</v>
      </c>
      <c r="E30" s="120" t="s">
        <v>67</v>
      </c>
      <c r="F30" s="41">
        <v>94</v>
      </c>
      <c r="G30" s="75" t="str">
        <f t="shared" si="0"/>
        <v>I.</v>
      </c>
      <c r="H30" s="91">
        <f>RANK(F30,$F$9:$F$52)</f>
        <v>15</v>
      </c>
      <c r="I30" s="76">
        <v>10</v>
      </c>
      <c r="J30" s="91">
        <f>RANK(I30,$I$9:$I$52)</f>
        <v>32</v>
      </c>
      <c r="K30" s="76">
        <v>42</v>
      </c>
      <c r="L30" s="91">
        <f>RANK(K30,$K$9:$K$52)</f>
        <v>22</v>
      </c>
      <c r="M30" s="76">
        <v>46</v>
      </c>
      <c r="N30" s="162">
        <f>RANK(M30,$M$9:$M$52)</f>
        <v>27</v>
      </c>
      <c r="O30" s="76">
        <v>41</v>
      </c>
      <c r="P30" s="91">
        <f>RANK(O30,$O$9:$O$52)</f>
        <v>22</v>
      </c>
      <c r="Q30" s="76">
        <v>8</v>
      </c>
      <c r="R30" s="91">
        <f>RANK(Q30,$Q$9:$Q$52)</f>
        <v>31</v>
      </c>
      <c r="S30" s="80">
        <f t="shared" si="1"/>
        <v>241</v>
      </c>
      <c r="T30" s="95">
        <f>RANK(S30,$S$9:$S$52)</f>
        <v>29</v>
      </c>
    </row>
    <row r="31" spans="1:25" ht="15.75" thickBot="1">
      <c r="A31" s="14">
        <v>26</v>
      </c>
      <c r="B31" s="18">
        <v>23</v>
      </c>
      <c r="C31" s="4" t="s">
        <v>45</v>
      </c>
      <c r="D31" s="59">
        <v>1948</v>
      </c>
      <c r="E31" s="120" t="s">
        <v>67</v>
      </c>
      <c r="F31" s="41">
        <v>96</v>
      </c>
      <c r="G31" s="75" t="str">
        <f t="shared" si="0"/>
        <v>I.</v>
      </c>
      <c r="H31" s="91">
        <f>RANK(F31,$F$9:$F$52)</f>
        <v>6</v>
      </c>
      <c r="I31" s="76">
        <v>35</v>
      </c>
      <c r="J31" s="91">
        <f>RANK(I31,$I$9:$I$52)</f>
        <v>21</v>
      </c>
      <c r="K31" s="76">
        <v>42</v>
      </c>
      <c r="L31" s="91">
        <f>RANK(K31,$K$9:$K$52)</f>
        <v>22</v>
      </c>
      <c r="M31" s="76">
        <v>52</v>
      </c>
      <c r="N31" s="162">
        <f>RANK(M31,$M$9:$M$52)</f>
        <v>9</v>
      </c>
      <c r="O31" s="76">
        <v>47</v>
      </c>
      <c r="P31" s="91">
        <f>RANK(O31,$O$9:$O$52)</f>
        <v>8</v>
      </c>
      <c r="Q31" s="76">
        <v>9</v>
      </c>
      <c r="R31" s="91">
        <f>RANK(Q31,$Q$9:$Q$52)</f>
        <v>30</v>
      </c>
      <c r="S31" s="80">
        <f t="shared" si="1"/>
        <v>281</v>
      </c>
      <c r="T31" s="95">
        <v>24</v>
      </c>
      <c r="V31" s="42"/>
      <c r="W31" s="42"/>
      <c r="X31" s="42"/>
      <c r="Y31" s="42"/>
    </row>
    <row r="32" spans="1:25" ht="15.75" thickBot="1">
      <c r="A32" s="14"/>
      <c r="B32" s="19">
        <v>24</v>
      </c>
      <c r="C32" s="17" t="s">
        <v>46</v>
      </c>
      <c r="D32" s="60"/>
      <c r="E32" s="121" t="s">
        <v>67</v>
      </c>
      <c r="F32" s="69">
        <v>94</v>
      </c>
      <c r="G32" s="77" t="str">
        <f t="shared" si="0"/>
        <v>I.</v>
      </c>
      <c r="H32" s="86">
        <f>RANK(F32,$F$9:$F$52)</f>
        <v>15</v>
      </c>
      <c r="I32" s="74">
        <v>38</v>
      </c>
      <c r="J32" s="86">
        <f>RANK(I32,$I$9:$I$52)</f>
        <v>18</v>
      </c>
      <c r="K32" s="74">
        <v>49</v>
      </c>
      <c r="L32" s="158">
        <f>RANK(K32,$K$9:$K$52)</f>
        <v>1</v>
      </c>
      <c r="M32" s="74">
        <v>50</v>
      </c>
      <c r="N32" s="163">
        <f>RANK(M32,$M$9:$M$52)</f>
        <v>18</v>
      </c>
      <c r="O32" s="74">
        <v>41</v>
      </c>
      <c r="P32" s="86">
        <f>RANK(O32,$O$9:$O$52)</f>
        <v>22</v>
      </c>
      <c r="Q32" s="74">
        <v>15</v>
      </c>
      <c r="R32" s="86">
        <f>RANK(Q32,$Q$9:$Q$52)</f>
        <v>25</v>
      </c>
      <c r="S32" s="82">
        <f t="shared" si="1"/>
        <v>287</v>
      </c>
      <c r="T32" s="95">
        <f>RANK(S32,$S$9:$S$52)</f>
        <v>18</v>
      </c>
      <c r="V32" s="42"/>
      <c r="W32" s="42"/>
      <c r="X32" s="42"/>
      <c r="Y32" s="42"/>
    </row>
    <row r="33" spans="1:25" ht="15.75" thickBot="1">
      <c r="A33" s="14"/>
      <c r="B33" s="45">
        <v>25</v>
      </c>
      <c r="C33" s="4" t="s">
        <v>77</v>
      </c>
      <c r="D33" s="59">
        <v>1955</v>
      </c>
      <c r="E33" s="97" t="s">
        <v>65</v>
      </c>
      <c r="F33" s="67">
        <v>88</v>
      </c>
      <c r="G33" s="71" t="str">
        <f t="shared" si="0"/>
        <v>III.</v>
      </c>
      <c r="H33" s="85">
        <f>RANK(F33,$F$9:$F$52)</f>
        <v>25</v>
      </c>
      <c r="I33" s="78">
        <v>40</v>
      </c>
      <c r="J33" s="85">
        <f>RANK(I33,$I$9:$I$52)</f>
        <v>12</v>
      </c>
      <c r="K33" s="78">
        <v>45</v>
      </c>
      <c r="L33" s="85">
        <f>RANK(K33,$K$9:$K$52)</f>
        <v>14</v>
      </c>
      <c r="M33" s="78">
        <v>51</v>
      </c>
      <c r="N33" s="164">
        <f>RANK(M33,$M$9:$M$52)</f>
        <v>15</v>
      </c>
      <c r="O33" s="78">
        <v>42</v>
      </c>
      <c r="P33" s="85">
        <f>RANK(O33,$O$9:$O$52)</f>
        <v>20</v>
      </c>
      <c r="Q33" s="78">
        <v>15</v>
      </c>
      <c r="R33" s="85">
        <f>RANK(Q33,$Q$9:$Q$52)</f>
        <v>25</v>
      </c>
      <c r="S33" s="79">
        <f t="shared" si="1"/>
        <v>281</v>
      </c>
      <c r="T33" s="95">
        <v>23</v>
      </c>
      <c r="V33" s="52"/>
      <c r="W33" s="51"/>
      <c r="X33" s="52"/>
      <c r="Y33" s="42"/>
    </row>
    <row r="34" spans="1:48" ht="15.75" thickBot="1">
      <c r="A34" s="14"/>
      <c r="B34" s="18">
        <v>26</v>
      </c>
      <c r="C34" s="4" t="s">
        <v>55</v>
      </c>
      <c r="D34" s="59"/>
      <c r="E34" s="6" t="s">
        <v>65</v>
      </c>
      <c r="F34" s="41">
        <v>91</v>
      </c>
      <c r="G34" s="75" t="str">
        <f t="shared" si="0"/>
        <v>II.</v>
      </c>
      <c r="H34" s="91">
        <f>RANK(F34,$F$9:$F$52)</f>
        <v>18</v>
      </c>
      <c r="I34" s="76">
        <v>39</v>
      </c>
      <c r="J34" s="91">
        <f>RANK(I34,$I$9:$I$52)</f>
        <v>16</v>
      </c>
      <c r="K34" s="76">
        <v>42</v>
      </c>
      <c r="L34" s="91">
        <f>RANK(K34,$K$9:$K$52)</f>
        <v>22</v>
      </c>
      <c r="M34" s="76">
        <v>49</v>
      </c>
      <c r="N34" s="162">
        <f>RANK(M34,$M$9:$M$52)</f>
        <v>21</v>
      </c>
      <c r="O34" s="76">
        <v>42</v>
      </c>
      <c r="P34" s="91">
        <f>RANK(O34,$O$9:$O$52)</f>
        <v>20</v>
      </c>
      <c r="Q34" s="76">
        <v>10</v>
      </c>
      <c r="R34" s="91">
        <f>RANK(Q34,$Q$9:$Q$52)</f>
        <v>27</v>
      </c>
      <c r="S34" s="80">
        <f t="shared" si="1"/>
        <v>273</v>
      </c>
      <c r="T34" s="95">
        <f>RANK(S34,$S$9:$S$52)</f>
        <v>25</v>
      </c>
      <c r="U34" s="32"/>
      <c r="V34" s="52"/>
      <c r="W34" s="51"/>
      <c r="X34" s="52"/>
      <c r="Y34" s="4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ht="15.75" thickBot="1">
      <c r="A35" s="14"/>
      <c r="B35" s="18">
        <v>27</v>
      </c>
      <c r="C35" s="5" t="s">
        <v>78</v>
      </c>
      <c r="D35" s="61">
        <v>1978</v>
      </c>
      <c r="E35" s="6" t="s">
        <v>65</v>
      </c>
      <c r="F35" s="41">
        <v>86</v>
      </c>
      <c r="G35" s="75" t="str">
        <f t="shared" si="0"/>
        <v>III.</v>
      </c>
      <c r="H35" s="91">
        <f>RANK(F35,$F$9:$F$52)</f>
        <v>27</v>
      </c>
      <c r="I35" s="76">
        <v>32</v>
      </c>
      <c r="J35" s="91">
        <f>RANK(I35,$I$9:$I$52)</f>
        <v>25</v>
      </c>
      <c r="K35" s="76">
        <v>48</v>
      </c>
      <c r="L35" s="91">
        <f>RANK(K35,$K$9:$K$52)</f>
        <v>2</v>
      </c>
      <c r="M35" s="76">
        <v>46</v>
      </c>
      <c r="N35" s="162">
        <f>RANK(M35,$M$9:$M$52)</f>
        <v>27</v>
      </c>
      <c r="O35" s="76">
        <v>49</v>
      </c>
      <c r="P35" s="91">
        <f>RANK(O35,$O$9:$O$52)</f>
        <v>4</v>
      </c>
      <c r="Q35" s="76">
        <v>22</v>
      </c>
      <c r="R35" s="91">
        <f>RANK(Q35,$Q$9:$Q$52)</f>
        <v>18</v>
      </c>
      <c r="S35" s="80">
        <f t="shared" si="1"/>
        <v>283</v>
      </c>
      <c r="T35" s="95">
        <v>20</v>
      </c>
      <c r="U35" s="32"/>
      <c r="V35" s="84"/>
      <c r="W35" s="37"/>
      <c r="X35" s="52"/>
      <c r="Y35" s="4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48" ht="15.75" thickBot="1">
      <c r="A36" s="14"/>
      <c r="B36" s="47">
        <v>28</v>
      </c>
      <c r="C36" s="30" t="s">
        <v>79</v>
      </c>
      <c r="D36" s="62">
        <v>1954</v>
      </c>
      <c r="E36" s="6" t="s">
        <v>65</v>
      </c>
      <c r="F36" s="70">
        <v>90</v>
      </c>
      <c r="G36" s="77" t="str">
        <f t="shared" si="0"/>
        <v>II.</v>
      </c>
      <c r="H36" s="86">
        <f>RANK(F36,$F$9:$F$52)</f>
        <v>21</v>
      </c>
      <c r="I36" s="78">
        <v>27</v>
      </c>
      <c r="J36" s="86">
        <f>RANK(I36,$I$9:$I$52)</f>
        <v>28</v>
      </c>
      <c r="K36" s="78">
        <v>47</v>
      </c>
      <c r="L36" s="86">
        <f>RANK(K36,$K$9:$K$52)</f>
        <v>3</v>
      </c>
      <c r="M36" s="78">
        <v>49</v>
      </c>
      <c r="N36" s="163">
        <f>RANK(M36,$M$9:$M$52)</f>
        <v>21</v>
      </c>
      <c r="O36" s="78">
        <v>39</v>
      </c>
      <c r="P36" s="86">
        <f>RANK(O36,$O$9:$O$52)</f>
        <v>26</v>
      </c>
      <c r="Q36" s="78">
        <v>18</v>
      </c>
      <c r="R36" s="86">
        <f>RANK(Q36,$Q$9:$Q$52)</f>
        <v>23</v>
      </c>
      <c r="S36" s="82">
        <f t="shared" si="1"/>
        <v>270</v>
      </c>
      <c r="T36" s="95">
        <f>RANK(S36,$S$9:$S$52)</f>
        <v>26</v>
      </c>
      <c r="U36" s="32"/>
      <c r="V36" s="42"/>
      <c r="W36" s="42"/>
      <c r="X36" s="42"/>
      <c r="Y36" s="4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2:48" s="24" customFormat="1" ht="15.75" thickBot="1">
      <c r="B37" s="46">
        <v>29</v>
      </c>
      <c r="C37" s="16" t="s">
        <v>80</v>
      </c>
      <c r="D37" s="64">
        <v>1990</v>
      </c>
      <c r="E37" s="153" t="s">
        <v>81</v>
      </c>
      <c r="F37" s="68">
        <v>71</v>
      </c>
      <c r="G37" s="71" t="str">
        <f t="shared" si="0"/>
        <v> </v>
      </c>
      <c r="H37" s="85">
        <f>RANK(F37,$F$9:$F$52)</f>
        <v>30</v>
      </c>
      <c r="I37" s="72">
        <v>41</v>
      </c>
      <c r="J37" s="85">
        <f>RANK(I37,$I$9:$I$52)</f>
        <v>7</v>
      </c>
      <c r="K37" s="72">
        <v>41</v>
      </c>
      <c r="L37" s="85">
        <f>RANK(K37,$K$9:$K$52)</f>
        <v>27</v>
      </c>
      <c r="M37" s="72">
        <v>51</v>
      </c>
      <c r="N37" s="164">
        <f>RANK(M37,$M$9:$M$52)</f>
        <v>15</v>
      </c>
      <c r="O37" s="72">
        <v>40</v>
      </c>
      <c r="P37" s="85">
        <f>RANK(O37,$O$9:$O$52)</f>
        <v>24</v>
      </c>
      <c r="Q37" s="72">
        <v>39</v>
      </c>
      <c r="R37" s="157">
        <f>RANK(Q37,$Q$9:$Q$52)</f>
        <v>1</v>
      </c>
      <c r="S37" s="79">
        <f t="shared" si="1"/>
        <v>283</v>
      </c>
      <c r="T37" s="95">
        <f>RANK(S37,$S$9:$S$52)</f>
        <v>19</v>
      </c>
      <c r="U37" s="50"/>
      <c r="V37" s="52"/>
      <c r="W37" s="51"/>
      <c r="X37" s="52"/>
      <c r="Y37" s="4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</row>
    <row r="38" spans="2:48" s="24" customFormat="1" ht="15.75" thickBot="1">
      <c r="B38" s="18">
        <v>30</v>
      </c>
      <c r="C38" s="4" t="s">
        <v>53</v>
      </c>
      <c r="D38" s="59"/>
      <c r="E38" s="154" t="s">
        <v>81</v>
      </c>
      <c r="F38" s="41">
        <v>87</v>
      </c>
      <c r="G38" s="75" t="str">
        <f t="shared" si="0"/>
        <v>III.</v>
      </c>
      <c r="H38" s="91">
        <f>RANK(F38,$F$9:$F$52)</f>
        <v>26</v>
      </c>
      <c r="I38" s="76">
        <v>36</v>
      </c>
      <c r="J38" s="91">
        <f>RANK(I38,$I$9:$I$52)</f>
        <v>19</v>
      </c>
      <c r="K38" s="76">
        <v>44</v>
      </c>
      <c r="L38" s="91">
        <f>RANK(K38,$K$9:$K$52)</f>
        <v>16</v>
      </c>
      <c r="M38" s="76">
        <v>55</v>
      </c>
      <c r="N38" s="162">
        <f>RANK(M38,$M$9:$M$52)</f>
        <v>2</v>
      </c>
      <c r="O38" s="76">
        <v>49</v>
      </c>
      <c r="P38" s="91">
        <f>RANK(O38,$O$9:$O$52)</f>
        <v>4</v>
      </c>
      <c r="Q38" s="76">
        <v>31</v>
      </c>
      <c r="R38" s="91">
        <f>RANK(Q38,$Q$9:$Q$52)</f>
        <v>7</v>
      </c>
      <c r="S38" s="80">
        <f t="shared" si="1"/>
        <v>302</v>
      </c>
      <c r="T38" s="95">
        <f>RANK(S38,$S$9:$S$52)</f>
        <v>11</v>
      </c>
      <c r="U38" s="50"/>
      <c r="V38" s="52"/>
      <c r="W38" s="51"/>
      <c r="X38" s="52"/>
      <c r="Y38" s="4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</row>
    <row r="39" spans="2:48" ht="15.75" thickBot="1">
      <c r="B39" s="18">
        <v>31</v>
      </c>
      <c r="C39" s="4" t="s">
        <v>82</v>
      </c>
      <c r="D39" s="59">
        <v>1973</v>
      </c>
      <c r="E39" s="154" t="s">
        <v>81</v>
      </c>
      <c r="F39" s="41">
        <v>89</v>
      </c>
      <c r="G39" s="75" t="str">
        <f t="shared" si="0"/>
        <v>III.</v>
      </c>
      <c r="H39" s="91">
        <f>RANK(F39,$F$9:$F$52)</f>
        <v>23</v>
      </c>
      <c r="I39" s="76">
        <v>40</v>
      </c>
      <c r="J39" s="86">
        <f>RANK(I39,$I$9:$I$52)</f>
        <v>12</v>
      </c>
      <c r="K39" s="76">
        <v>47</v>
      </c>
      <c r="L39" s="91">
        <f>RANK(K39,$K$9:$K$52)</f>
        <v>3</v>
      </c>
      <c r="M39" s="76">
        <v>52</v>
      </c>
      <c r="N39" s="162">
        <f>RANK(M39,$M$9:$M$52)</f>
        <v>9</v>
      </c>
      <c r="O39" s="76">
        <v>43</v>
      </c>
      <c r="P39" s="91">
        <f>RANK(O39,$O$9:$O$52)</f>
        <v>15</v>
      </c>
      <c r="Q39" s="76">
        <v>34</v>
      </c>
      <c r="R39" s="91">
        <f>RANK(Q39,$Q$9:$Q$52)</f>
        <v>4</v>
      </c>
      <c r="S39" s="80">
        <f t="shared" si="1"/>
        <v>305</v>
      </c>
      <c r="T39" s="95">
        <f>RANK(S39,$S$9:$S$52)</f>
        <v>8</v>
      </c>
      <c r="U39" s="50"/>
      <c r="V39" s="84"/>
      <c r="W39" s="37"/>
      <c r="X39" s="52"/>
      <c r="Y39" s="4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2:48" ht="15.75" thickBot="1">
      <c r="B40" s="19">
        <v>32</v>
      </c>
      <c r="C40" s="20" t="s">
        <v>54</v>
      </c>
      <c r="D40" s="63">
        <v>1964</v>
      </c>
      <c r="E40" s="155" t="s">
        <v>81</v>
      </c>
      <c r="F40" s="69">
        <v>95</v>
      </c>
      <c r="G40" s="77" t="str">
        <f t="shared" si="0"/>
        <v>I.</v>
      </c>
      <c r="H40" s="86">
        <f>RANK(F40,$F$9:$F$52)</f>
        <v>12</v>
      </c>
      <c r="I40" s="74">
        <v>35</v>
      </c>
      <c r="J40" s="86">
        <f>RANK(I40,$I$9:$I$52)</f>
        <v>21</v>
      </c>
      <c r="K40" s="74">
        <v>47</v>
      </c>
      <c r="L40" s="86">
        <f>RANK(K40,$K$9:$K$52)</f>
        <v>3</v>
      </c>
      <c r="M40" s="74">
        <v>49</v>
      </c>
      <c r="N40" s="163">
        <f>RANK(M40,$M$9:$M$52)</f>
        <v>21</v>
      </c>
      <c r="O40" s="74">
        <v>69</v>
      </c>
      <c r="P40" s="158">
        <f>RANK(O40,$O$9:$O$52)</f>
        <v>1</v>
      </c>
      <c r="Q40" s="74">
        <v>30</v>
      </c>
      <c r="R40" s="86">
        <f>RANK(Q40,$Q$9:$Q$52)</f>
        <v>10</v>
      </c>
      <c r="S40" s="82">
        <f t="shared" si="1"/>
        <v>325</v>
      </c>
      <c r="T40" s="166">
        <f>RANK(S40,$S$9:$S$52)</f>
        <v>2</v>
      </c>
      <c r="U40" s="50"/>
      <c r="V40" s="52"/>
      <c r="W40" s="51"/>
      <c r="X40" s="52"/>
      <c r="Y40" s="4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2:48" ht="15.75" thickBot="1">
      <c r="B41" s="116">
        <v>33</v>
      </c>
      <c r="C41" s="23"/>
      <c r="D41" s="117"/>
      <c r="E41" s="118"/>
      <c r="F41" s="94"/>
      <c r="G41" s="71" t="str">
        <f t="shared" si="0"/>
        <v> </v>
      </c>
      <c r="H41" s="85" t="e">
        <f aca="true" t="shared" si="2" ref="H41:H51">RANK(F41,$F$9:$F$52)</f>
        <v>#N/A</v>
      </c>
      <c r="I41" s="78"/>
      <c r="J41" s="85" t="e">
        <f aca="true" t="shared" si="3" ref="J41:J52">RANK(I41,$I$9:$I$52)</f>
        <v>#N/A</v>
      </c>
      <c r="K41" s="78"/>
      <c r="L41" s="85" t="e">
        <f aca="true" t="shared" si="4" ref="L41:L52">RANK(K41,$K$9:$K$52)</f>
        <v>#N/A</v>
      </c>
      <c r="M41" s="78"/>
      <c r="N41" s="164" t="e">
        <f aca="true" t="shared" si="5" ref="N41:N52">RANK(M41,$M$9:$M$52)</f>
        <v>#N/A</v>
      </c>
      <c r="O41" s="78"/>
      <c r="P41" s="85" t="e">
        <f aca="true" t="shared" si="6" ref="P41:P52">RANK(O41,$O$9:$O$52)</f>
        <v>#N/A</v>
      </c>
      <c r="Q41" s="78"/>
      <c r="R41" s="85" t="e">
        <f aca="true" t="shared" si="7" ref="R41:R52">RANK(Q41,$Q$9:$Q$52)</f>
        <v>#N/A</v>
      </c>
      <c r="S41" s="79">
        <f t="shared" si="1"/>
        <v>0</v>
      </c>
      <c r="T41" s="95">
        <f aca="true" t="shared" si="8" ref="T41:T52">RANK(S41,$S$9:$S$52)</f>
        <v>33</v>
      </c>
      <c r="U41" s="32"/>
      <c r="V41" s="42"/>
      <c r="W41" s="42"/>
      <c r="X41" s="42"/>
      <c r="Y41" s="4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2:48" ht="15.75" thickBot="1">
      <c r="B42" s="18">
        <v>34</v>
      </c>
      <c r="C42" s="4"/>
      <c r="D42" s="59"/>
      <c r="E42" s="93"/>
      <c r="F42" s="41"/>
      <c r="G42" s="75" t="str">
        <f t="shared" si="0"/>
        <v> </v>
      </c>
      <c r="H42" s="91" t="e">
        <f t="shared" si="2"/>
        <v>#N/A</v>
      </c>
      <c r="I42" s="76"/>
      <c r="J42" s="91" t="e">
        <f t="shared" si="3"/>
        <v>#N/A</v>
      </c>
      <c r="K42" s="76"/>
      <c r="L42" s="91" t="e">
        <f t="shared" si="4"/>
        <v>#N/A</v>
      </c>
      <c r="M42" s="76"/>
      <c r="N42" s="162" t="e">
        <f t="shared" si="5"/>
        <v>#N/A</v>
      </c>
      <c r="O42" s="76"/>
      <c r="P42" s="91" t="e">
        <f t="shared" si="6"/>
        <v>#N/A</v>
      </c>
      <c r="Q42" s="76"/>
      <c r="R42" s="91" t="e">
        <f t="shared" si="7"/>
        <v>#N/A</v>
      </c>
      <c r="S42" s="80">
        <f t="shared" si="1"/>
        <v>0</v>
      </c>
      <c r="T42" s="95">
        <f t="shared" si="8"/>
        <v>33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2:48" ht="15.75" thickBot="1">
      <c r="B43" s="18">
        <v>35</v>
      </c>
      <c r="C43" s="4"/>
      <c r="D43" s="59"/>
      <c r="E43" s="93"/>
      <c r="F43" s="41"/>
      <c r="G43" s="75" t="str">
        <f t="shared" si="0"/>
        <v> </v>
      </c>
      <c r="H43" s="91" t="e">
        <f t="shared" si="2"/>
        <v>#N/A</v>
      </c>
      <c r="I43" s="76"/>
      <c r="J43" s="91" t="e">
        <f t="shared" si="3"/>
        <v>#N/A</v>
      </c>
      <c r="K43" s="76"/>
      <c r="L43" s="91" t="e">
        <f t="shared" si="4"/>
        <v>#N/A</v>
      </c>
      <c r="M43" s="76"/>
      <c r="N43" s="91" t="e">
        <f t="shared" si="5"/>
        <v>#N/A</v>
      </c>
      <c r="O43" s="76"/>
      <c r="P43" s="91" t="e">
        <f t="shared" si="6"/>
        <v>#N/A</v>
      </c>
      <c r="Q43" s="76"/>
      <c r="R43" s="91" t="e">
        <f t="shared" si="7"/>
        <v>#N/A</v>
      </c>
      <c r="S43" s="80">
        <f t="shared" si="1"/>
        <v>0</v>
      </c>
      <c r="T43" s="95">
        <f t="shared" si="8"/>
        <v>33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2:21" ht="15.75" thickBot="1">
      <c r="B44" s="19">
        <v>36</v>
      </c>
      <c r="C44" s="17"/>
      <c r="D44" s="60"/>
      <c r="E44" s="93"/>
      <c r="F44" s="94"/>
      <c r="G44" s="77" t="str">
        <f t="shared" si="0"/>
        <v> </v>
      </c>
      <c r="H44" s="86" t="e">
        <f t="shared" si="2"/>
        <v>#N/A</v>
      </c>
      <c r="I44" s="78"/>
      <c r="J44" s="86" t="e">
        <f t="shared" si="3"/>
        <v>#N/A</v>
      </c>
      <c r="K44" s="78"/>
      <c r="L44" s="86" t="e">
        <f t="shared" si="4"/>
        <v>#N/A</v>
      </c>
      <c r="M44" s="78"/>
      <c r="N44" s="86" t="e">
        <f t="shared" si="5"/>
        <v>#N/A</v>
      </c>
      <c r="O44" s="78"/>
      <c r="P44" s="86" t="e">
        <f t="shared" si="6"/>
        <v>#N/A</v>
      </c>
      <c r="Q44" s="78"/>
      <c r="R44" s="86" t="e">
        <f t="shared" si="7"/>
        <v>#N/A</v>
      </c>
      <c r="S44" s="82">
        <f t="shared" si="1"/>
        <v>0</v>
      </c>
      <c r="T44" s="95">
        <f t="shared" si="8"/>
        <v>33</v>
      </c>
      <c r="U44" s="32"/>
    </row>
    <row r="45" spans="2:21" ht="15.75" thickBot="1">
      <c r="B45" s="46">
        <v>37</v>
      </c>
      <c r="C45" s="21"/>
      <c r="D45" s="65"/>
      <c r="E45" s="99"/>
      <c r="F45" s="68"/>
      <c r="G45" s="71" t="str">
        <f t="shared" si="0"/>
        <v> </v>
      </c>
      <c r="H45" s="85" t="e">
        <f t="shared" si="2"/>
        <v>#N/A</v>
      </c>
      <c r="I45" s="72"/>
      <c r="J45" s="85" t="e">
        <f t="shared" si="3"/>
        <v>#N/A</v>
      </c>
      <c r="K45" s="72"/>
      <c r="L45" s="85" t="e">
        <f t="shared" si="4"/>
        <v>#N/A</v>
      </c>
      <c r="M45" s="72"/>
      <c r="N45" s="85" t="e">
        <f t="shared" si="5"/>
        <v>#N/A</v>
      </c>
      <c r="O45" s="72"/>
      <c r="P45" s="85" t="e">
        <f t="shared" si="6"/>
        <v>#N/A</v>
      </c>
      <c r="Q45" s="72"/>
      <c r="R45" s="85" t="e">
        <f t="shared" si="7"/>
        <v>#N/A</v>
      </c>
      <c r="S45" s="79">
        <f t="shared" si="1"/>
        <v>0</v>
      </c>
      <c r="T45" s="95">
        <f t="shared" si="8"/>
        <v>33</v>
      </c>
      <c r="U45" s="32"/>
    </row>
    <row r="46" spans="2:21" ht="15.75" thickBot="1">
      <c r="B46" s="18">
        <v>38</v>
      </c>
      <c r="C46" s="5"/>
      <c r="D46" s="61"/>
      <c r="E46" s="93"/>
      <c r="F46" s="41"/>
      <c r="G46" s="75" t="str">
        <f t="shared" si="0"/>
        <v> </v>
      </c>
      <c r="H46" s="91" t="e">
        <f t="shared" si="2"/>
        <v>#N/A</v>
      </c>
      <c r="I46" s="76"/>
      <c r="J46" s="91" t="e">
        <f t="shared" si="3"/>
        <v>#N/A</v>
      </c>
      <c r="K46" s="76"/>
      <c r="L46" s="91" t="e">
        <f t="shared" si="4"/>
        <v>#N/A</v>
      </c>
      <c r="M46" s="76"/>
      <c r="N46" s="91" t="e">
        <f t="shared" si="5"/>
        <v>#N/A</v>
      </c>
      <c r="O46" s="76"/>
      <c r="P46" s="91" t="e">
        <f t="shared" si="6"/>
        <v>#N/A</v>
      </c>
      <c r="Q46" s="76"/>
      <c r="R46" s="91" t="e">
        <f t="shared" si="7"/>
        <v>#N/A</v>
      </c>
      <c r="S46" s="80">
        <f t="shared" si="1"/>
        <v>0</v>
      </c>
      <c r="T46" s="95">
        <f t="shared" si="8"/>
        <v>33</v>
      </c>
      <c r="U46" s="32"/>
    </row>
    <row r="47" spans="2:21" ht="15.75" thickBot="1">
      <c r="B47" s="18">
        <v>39</v>
      </c>
      <c r="C47" s="4"/>
      <c r="D47" s="59"/>
      <c r="E47" s="93"/>
      <c r="F47" s="41"/>
      <c r="G47" s="75" t="str">
        <f t="shared" si="0"/>
        <v> </v>
      </c>
      <c r="H47" s="91" t="e">
        <f t="shared" si="2"/>
        <v>#N/A</v>
      </c>
      <c r="I47" s="76"/>
      <c r="J47" s="91" t="e">
        <f t="shared" si="3"/>
        <v>#N/A</v>
      </c>
      <c r="K47" s="76"/>
      <c r="L47" s="91" t="e">
        <f t="shared" si="4"/>
        <v>#N/A</v>
      </c>
      <c r="M47" s="76"/>
      <c r="N47" s="91" t="e">
        <f t="shared" si="5"/>
        <v>#N/A</v>
      </c>
      <c r="O47" s="76"/>
      <c r="P47" s="91" t="e">
        <f t="shared" si="6"/>
        <v>#N/A</v>
      </c>
      <c r="Q47" s="76"/>
      <c r="R47" s="91" t="e">
        <f t="shared" si="7"/>
        <v>#N/A</v>
      </c>
      <c r="S47" s="80">
        <f t="shared" si="1"/>
        <v>0</v>
      </c>
      <c r="T47" s="95">
        <f t="shared" si="8"/>
        <v>33</v>
      </c>
      <c r="U47" s="32"/>
    </row>
    <row r="48" spans="2:21" ht="15.75" thickBot="1">
      <c r="B48" s="19">
        <v>40</v>
      </c>
      <c r="C48" s="17"/>
      <c r="D48" s="60"/>
      <c r="E48" s="93"/>
      <c r="F48" s="69"/>
      <c r="G48" s="77" t="str">
        <f t="shared" si="0"/>
        <v> </v>
      </c>
      <c r="H48" s="86" t="e">
        <f t="shared" si="2"/>
        <v>#N/A</v>
      </c>
      <c r="I48" s="74"/>
      <c r="J48" s="86" t="e">
        <f t="shared" si="3"/>
        <v>#N/A</v>
      </c>
      <c r="K48" s="74"/>
      <c r="L48" s="86" t="e">
        <f t="shared" si="4"/>
        <v>#N/A</v>
      </c>
      <c r="M48" s="74"/>
      <c r="N48" s="86" t="e">
        <f t="shared" si="5"/>
        <v>#N/A</v>
      </c>
      <c r="O48" s="74"/>
      <c r="P48" s="86" t="e">
        <f t="shared" si="6"/>
        <v>#N/A</v>
      </c>
      <c r="Q48" s="74"/>
      <c r="R48" s="86" t="e">
        <f t="shared" si="7"/>
        <v>#N/A</v>
      </c>
      <c r="S48" s="82">
        <f t="shared" si="1"/>
        <v>0</v>
      </c>
      <c r="T48" s="95">
        <f t="shared" si="8"/>
        <v>33</v>
      </c>
      <c r="U48" s="32"/>
    </row>
    <row r="49" spans="2:21" ht="15.75" thickBot="1">
      <c r="B49" s="83">
        <v>41</v>
      </c>
      <c r="C49" s="21"/>
      <c r="D49" s="65"/>
      <c r="E49" s="100"/>
      <c r="F49" s="68"/>
      <c r="G49" s="71" t="str">
        <f t="shared" si="0"/>
        <v> </v>
      </c>
      <c r="H49" s="85" t="e">
        <f t="shared" si="2"/>
        <v>#N/A</v>
      </c>
      <c r="I49" s="72"/>
      <c r="J49" s="85" t="e">
        <f t="shared" si="3"/>
        <v>#N/A</v>
      </c>
      <c r="K49" s="72"/>
      <c r="L49" s="85" t="e">
        <f t="shared" si="4"/>
        <v>#N/A</v>
      </c>
      <c r="M49" s="72"/>
      <c r="N49" s="85" t="e">
        <f t="shared" si="5"/>
        <v>#N/A</v>
      </c>
      <c r="O49" s="72"/>
      <c r="P49" s="85" t="e">
        <f t="shared" si="6"/>
        <v>#N/A</v>
      </c>
      <c r="Q49" s="72"/>
      <c r="R49" s="85" t="e">
        <f t="shared" si="7"/>
        <v>#N/A</v>
      </c>
      <c r="S49" s="79">
        <f t="shared" si="1"/>
        <v>0</v>
      </c>
      <c r="T49" s="95">
        <f t="shared" si="8"/>
        <v>33</v>
      </c>
      <c r="U49" s="32"/>
    </row>
    <row r="50" spans="2:21" ht="15.75" thickBot="1">
      <c r="B50" s="47">
        <v>42</v>
      </c>
      <c r="C50" s="5"/>
      <c r="D50" s="61"/>
      <c r="E50" s="93"/>
      <c r="F50" s="41"/>
      <c r="G50" s="75" t="str">
        <f t="shared" si="0"/>
        <v> </v>
      </c>
      <c r="H50" s="91" t="e">
        <f t="shared" si="2"/>
        <v>#N/A</v>
      </c>
      <c r="I50" s="76"/>
      <c r="J50" s="91" t="e">
        <f t="shared" si="3"/>
        <v>#N/A</v>
      </c>
      <c r="K50" s="76"/>
      <c r="L50" s="91" t="e">
        <f t="shared" si="4"/>
        <v>#N/A</v>
      </c>
      <c r="M50" s="76"/>
      <c r="N50" s="91" t="e">
        <f t="shared" si="5"/>
        <v>#N/A</v>
      </c>
      <c r="O50" s="76"/>
      <c r="P50" s="91" t="e">
        <f t="shared" si="6"/>
        <v>#N/A</v>
      </c>
      <c r="Q50" s="76"/>
      <c r="R50" s="91" t="e">
        <f t="shared" si="7"/>
        <v>#N/A</v>
      </c>
      <c r="S50" s="80">
        <f t="shared" si="1"/>
        <v>0</v>
      </c>
      <c r="T50" s="95">
        <f t="shared" si="8"/>
        <v>33</v>
      </c>
      <c r="U50" s="32"/>
    </row>
    <row r="51" spans="2:21" ht="15.75" thickBot="1">
      <c r="B51" s="47">
        <v>43</v>
      </c>
      <c r="C51" s="4"/>
      <c r="D51" s="59"/>
      <c r="E51" s="93"/>
      <c r="F51" s="41"/>
      <c r="G51" s="75" t="str">
        <f t="shared" si="0"/>
        <v> </v>
      </c>
      <c r="H51" s="91" t="e">
        <f t="shared" si="2"/>
        <v>#N/A</v>
      </c>
      <c r="I51" s="76"/>
      <c r="J51" s="91" t="e">
        <f t="shared" si="3"/>
        <v>#N/A</v>
      </c>
      <c r="K51" s="76"/>
      <c r="L51" s="91" t="e">
        <f t="shared" si="4"/>
        <v>#N/A</v>
      </c>
      <c r="M51" s="76"/>
      <c r="N51" s="91" t="e">
        <f t="shared" si="5"/>
        <v>#N/A</v>
      </c>
      <c r="O51" s="76"/>
      <c r="P51" s="91" t="e">
        <f t="shared" si="6"/>
        <v>#N/A</v>
      </c>
      <c r="Q51" s="76"/>
      <c r="R51" s="91" t="e">
        <f t="shared" si="7"/>
        <v>#N/A</v>
      </c>
      <c r="S51" s="80">
        <f t="shared" si="1"/>
        <v>0</v>
      </c>
      <c r="T51" s="95">
        <f t="shared" si="8"/>
        <v>33</v>
      </c>
      <c r="U51" s="32"/>
    </row>
    <row r="52" spans="2:21" ht="15.75" thickBot="1">
      <c r="B52" s="19">
        <v>44</v>
      </c>
      <c r="C52" s="20"/>
      <c r="D52" s="63"/>
      <c r="E52" s="101"/>
      <c r="F52" s="69"/>
      <c r="G52" s="73" t="str">
        <f t="shared" si="0"/>
        <v> </v>
      </c>
      <c r="H52" s="102" t="e">
        <f>RANK(F52,$F$9:$F$52)</f>
        <v>#N/A</v>
      </c>
      <c r="I52" s="74"/>
      <c r="J52" s="102" t="e">
        <f t="shared" si="3"/>
        <v>#N/A</v>
      </c>
      <c r="K52" s="74"/>
      <c r="L52" s="102" t="e">
        <f t="shared" si="4"/>
        <v>#N/A</v>
      </c>
      <c r="M52" s="74"/>
      <c r="N52" s="102" t="e">
        <f t="shared" si="5"/>
        <v>#N/A</v>
      </c>
      <c r="O52" s="74"/>
      <c r="P52" s="102" t="e">
        <f t="shared" si="6"/>
        <v>#N/A</v>
      </c>
      <c r="Q52" s="74"/>
      <c r="R52" s="102" t="e">
        <f t="shared" si="7"/>
        <v>#N/A</v>
      </c>
      <c r="S52" s="81">
        <f t="shared" si="1"/>
        <v>0</v>
      </c>
      <c r="T52" s="96">
        <f t="shared" si="8"/>
        <v>33</v>
      </c>
      <c r="U52" s="32"/>
    </row>
    <row r="53" spans="2:20" s="32" customFormat="1" ht="15">
      <c r="B53" s="51"/>
      <c r="C53" s="52"/>
      <c r="D53" s="51"/>
      <c r="E53" s="52"/>
      <c r="F53" s="37"/>
      <c r="G53" s="37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53"/>
      <c r="S53" s="54"/>
      <c r="T53" s="55"/>
    </row>
    <row r="54" spans="4:5" s="32" customFormat="1" ht="15">
      <c r="D54" s="57"/>
      <c r="E54" s="57"/>
    </row>
    <row r="55" s="32" customFormat="1" ht="18.75">
      <c r="C55" s="35" t="s">
        <v>21</v>
      </c>
    </row>
    <row r="56" s="32" customFormat="1" ht="15"/>
    <row r="57" spans="2:20" s="32" customFormat="1" ht="30.75" thickBot="1">
      <c r="B57" s="3" t="s">
        <v>33</v>
      </c>
      <c r="C57" s="141" t="s">
        <v>12</v>
      </c>
      <c r="D57" s="142"/>
      <c r="E57" s="143"/>
      <c r="F57" s="87" t="s">
        <v>13</v>
      </c>
      <c r="G57" s="144" t="s">
        <v>16</v>
      </c>
      <c r="H57" s="145"/>
      <c r="I57" s="89" t="s">
        <v>14</v>
      </c>
      <c r="J57" s="87" t="s">
        <v>16</v>
      </c>
      <c r="K57" s="87" t="s">
        <v>83</v>
      </c>
      <c r="L57" s="87" t="s">
        <v>16</v>
      </c>
      <c r="M57" s="87" t="s">
        <v>15</v>
      </c>
      <c r="N57" s="87" t="s">
        <v>16</v>
      </c>
      <c r="O57" s="7" t="s">
        <v>62</v>
      </c>
      <c r="P57" s="87" t="s">
        <v>16</v>
      </c>
      <c r="Q57" s="87" t="s">
        <v>39</v>
      </c>
      <c r="R57" s="87" t="s">
        <v>16</v>
      </c>
      <c r="S57" s="88" t="s">
        <v>8</v>
      </c>
      <c r="T57" s="87" t="s">
        <v>16</v>
      </c>
    </row>
    <row r="58" spans="2:20" s="32" customFormat="1" ht="15.75" customHeight="1" thickBot="1">
      <c r="B58" s="103">
        <v>1</v>
      </c>
      <c r="C58" s="150" t="str">
        <f>Jednotlivci!E9</f>
        <v>KVZ Liberec 1</v>
      </c>
      <c r="D58" s="151"/>
      <c r="E58" s="152"/>
      <c r="F58" s="105">
        <f>F9+F10+F11+F12</f>
        <v>384</v>
      </c>
      <c r="G58" s="146">
        <f>RANK(F58,$F$58:$F$68)</f>
        <v>2</v>
      </c>
      <c r="H58" s="147"/>
      <c r="I58" s="106">
        <f>I9+I10+I11+I12</f>
        <v>169</v>
      </c>
      <c r="J58" s="169">
        <f>RANK(I58,$I$58:$I$68)</f>
        <v>1</v>
      </c>
      <c r="K58" s="106">
        <f>K9+K10+K11+K12</f>
        <v>178</v>
      </c>
      <c r="L58" s="107">
        <f>RANK(K58,$K$58:$K$68)</f>
        <v>4</v>
      </c>
      <c r="M58" s="106">
        <f>M9+M10+M11+M12</f>
        <v>210</v>
      </c>
      <c r="N58" s="169">
        <f>RANK(M58,$M$58:$M$68)</f>
        <v>1</v>
      </c>
      <c r="O58" s="106">
        <f>O9+O10+O11+O12</f>
        <v>182</v>
      </c>
      <c r="P58" s="107">
        <f>RANK(O58,$O$58:$O$68)</f>
        <v>3</v>
      </c>
      <c r="Q58" s="106">
        <f>Q9+Q10+Q11+Q12</f>
        <v>104</v>
      </c>
      <c r="R58" s="107">
        <f>RANK(Q58,$Q$58:$Q$68)</f>
        <v>4</v>
      </c>
      <c r="S58" s="79">
        <f aca="true" t="shared" si="9" ref="S58:S68">F58+I58+K58+M58+O58+Q58</f>
        <v>1227</v>
      </c>
      <c r="T58" s="168">
        <f>RANK(S58,$S$58:$S$68)</f>
        <v>2</v>
      </c>
    </row>
    <row r="59" spans="2:20" s="32" customFormat="1" ht="15.75" customHeight="1" thickBot="1">
      <c r="B59" s="104">
        <v>2</v>
      </c>
      <c r="C59" s="135" t="str">
        <f>Jednotlivci!E13</f>
        <v>KVZ Turnov</v>
      </c>
      <c r="D59" s="136"/>
      <c r="E59" s="137"/>
      <c r="F59" s="108">
        <f>F16+F15+F14+F13</f>
        <v>355</v>
      </c>
      <c r="G59" s="131">
        <f aca="true" t="shared" si="10" ref="G59:G68">RANK(F59,$F$58:$F$68)</f>
        <v>5</v>
      </c>
      <c r="H59" s="132"/>
      <c r="I59" s="90">
        <f>I16+I15+I14+I13</f>
        <v>119</v>
      </c>
      <c r="J59" s="92">
        <f aca="true" t="shared" si="11" ref="J59:J68">RANK(I59,$I$58:$I$68)</f>
        <v>8</v>
      </c>
      <c r="K59" s="90">
        <f>K16+K15+K14+K13</f>
        <v>164</v>
      </c>
      <c r="L59" s="92">
        <f aca="true" t="shared" si="12" ref="L59:L68">RANK(K59,$K$58:$K$68)</f>
        <v>8</v>
      </c>
      <c r="M59" s="90">
        <f>M16+M15+M14+M13</f>
        <v>194</v>
      </c>
      <c r="N59" s="92">
        <f aca="true" t="shared" si="13" ref="N59:N68">RANK(M59,$M$58:$M$68)</f>
        <v>7</v>
      </c>
      <c r="O59" s="90">
        <f>O16+O15+O14+O13</f>
        <v>158</v>
      </c>
      <c r="P59" s="92">
        <f aca="true" t="shared" si="14" ref="P59:P68">RANK(O59,$O$58:$O$68)</f>
        <v>8</v>
      </c>
      <c r="Q59" s="90">
        <f>Q16+Q15+Q14+Q13</f>
        <v>114</v>
      </c>
      <c r="R59" s="92">
        <f aca="true" t="shared" si="15" ref="R59:R68">RANK(Q59,$Q$58:$Q$68)</f>
        <v>3</v>
      </c>
      <c r="S59" s="79">
        <f t="shared" si="9"/>
        <v>1104</v>
      </c>
      <c r="T59" s="109">
        <f aca="true" t="shared" si="16" ref="T59:T68">RANK(S59,$S$58:$S$68)</f>
        <v>6</v>
      </c>
    </row>
    <row r="60" spans="2:20" s="32" customFormat="1" ht="15.75" customHeight="1" thickBot="1">
      <c r="B60" s="104">
        <v>3</v>
      </c>
      <c r="C60" s="135" t="str">
        <f>Jednotlivci!E17</f>
        <v>Nýmandi z obrobny</v>
      </c>
      <c r="D60" s="136"/>
      <c r="E60" s="137"/>
      <c r="F60" s="108">
        <f>F17+F18+F19+F20</f>
        <v>287</v>
      </c>
      <c r="G60" s="131">
        <f t="shared" si="10"/>
        <v>8</v>
      </c>
      <c r="H60" s="132"/>
      <c r="I60" s="90">
        <f>I17+I18+I19+I20</f>
        <v>146</v>
      </c>
      <c r="J60" s="92">
        <f t="shared" si="11"/>
        <v>4</v>
      </c>
      <c r="K60" s="90">
        <f>K17+K18+K19+K20</f>
        <v>166</v>
      </c>
      <c r="L60" s="92">
        <f t="shared" si="12"/>
        <v>7</v>
      </c>
      <c r="M60" s="90">
        <f>M17+M18+M19+M20</f>
        <v>171</v>
      </c>
      <c r="N60" s="92">
        <f t="shared" si="13"/>
        <v>8</v>
      </c>
      <c r="O60" s="90">
        <f>O17+O18+O19+O20</f>
        <v>162</v>
      </c>
      <c r="P60" s="92">
        <f t="shared" si="14"/>
        <v>7</v>
      </c>
      <c r="Q60" s="90">
        <f>Q17+Q18+Q19+Q20</f>
        <v>71</v>
      </c>
      <c r="R60" s="92">
        <f t="shared" si="15"/>
        <v>6</v>
      </c>
      <c r="S60" s="79">
        <f t="shared" si="9"/>
        <v>1003</v>
      </c>
      <c r="T60" s="109">
        <f t="shared" si="16"/>
        <v>8</v>
      </c>
    </row>
    <row r="61" spans="2:20" s="32" customFormat="1" ht="15.75" customHeight="1" thickBot="1">
      <c r="B61" s="104">
        <v>4</v>
      </c>
      <c r="C61" s="135" t="str">
        <f>Jednotlivci!E21</f>
        <v>Váleční veteráni LBC</v>
      </c>
      <c r="D61" s="136"/>
      <c r="E61" s="137"/>
      <c r="F61" s="108">
        <f>F21+F22+F23+F24</f>
        <v>388</v>
      </c>
      <c r="G61" s="159">
        <f t="shared" si="10"/>
        <v>1</v>
      </c>
      <c r="H61" s="160"/>
      <c r="I61" s="90">
        <f>I21+I22+I23+I24</f>
        <v>163</v>
      </c>
      <c r="J61" s="92">
        <f t="shared" si="11"/>
        <v>2</v>
      </c>
      <c r="K61" s="90">
        <f>K21+K22+K23+K24</f>
        <v>177</v>
      </c>
      <c r="L61" s="92">
        <f t="shared" si="12"/>
        <v>5</v>
      </c>
      <c r="M61" s="90">
        <f>M21+M22+M23+M24</f>
        <v>206</v>
      </c>
      <c r="N61" s="92">
        <f t="shared" si="13"/>
        <v>4</v>
      </c>
      <c r="O61" s="90">
        <f>O21+O22+O23+O24</f>
        <v>203</v>
      </c>
      <c r="P61" s="161">
        <f t="shared" si="14"/>
        <v>1</v>
      </c>
      <c r="Q61" s="90">
        <f>Q21+Q22+Q23+Q24</f>
        <v>116</v>
      </c>
      <c r="R61" s="92">
        <f t="shared" si="15"/>
        <v>2</v>
      </c>
      <c r="S61" s="79">
        <f t="shared" si="9"/>
        <v>1253</v>
      </c>
      <c r="T61" s="167">
        <f t="shared" si="16"/>
        <v>1</v>
      </c>
    </row>
    <row r="62" spans="2:20" s="32" customFormat="1" ht="15.75" customHeight="1" thickBot="1">
      <c r="B62" s="104">
        <v>5</v>
      </c>
      <c r="C62" s="135" t="str">
        <f>Jednotlivci!E25</f>
        <v>KVZ Jenišovice </v>
      </c>
      <c r="D62" s="136"/>
      <c r="E62" s="137"/>
      <c r="F62" s="108">
        <f>F25+F26+F27+F28</f>
        <v>384</v>
      </c>
      <c r="G62" s="131">
        <f t="shared" si="10"/>
        <v>2</v>
      </c>
      <c r="H62" s="132"/>
      <c r="I62" s="90">
        <f>I25+I26+I27+I28</f>
        <v>127</v>
      </c>
      <c r="J62" s="92">
        <f t="shared" si="11"/>
        <v>7</v>
      </c>
      <c r="K62" s="90">
        <f>K25+K26+K27+K28</f>
        <v>179</v>
      </c>
      <c r="L62" s="92">
        <f t="shared" si="12"/>
        <v>2</v>
      </c>
      <c r="M62" s="90">
        <f>M25+M26+M27+M28</f>
        <v>208</v>
      </c>
      <c r="N62" s="92">
        <f t="shared" si="13"/>
        <v>2</v>
      </c>
      <c r="O62" s="90">
        <f>O25+O26+O27+O28</f>
        <v>176</v>
      </c>
      <c r="P62" s="92">
        <f t="shared" si="14"/>
        <v>4</v>
      </c>
      <c r="Q62" s="90">
        <f>Q25+Q26+Q27+Q28</f>
        <v>88</v>
      </c>
      <c r="R62" s="92">
        <f t="shared" si="15"/>
        <v>5</v>
      </c>
      <c r="S62" s="79">
        <f t="shared" si="9"/>
        <v>1162</v>
      </c>
      <c r="T62" s="109">
        <f t="shared" si="16"/>
        <v>4</v>
      </c>
    </row>
    <row r="63" spans="2:20" s="32" customFormat="1" ht="15.75" customHeight="1" thickBot="1">
      <c r="B63" s="104">
        <v>6</v>
      </c>
      <c r="C63" s="135" t="str">
        <f>Jednotlivci!E29</f>
        <v>KVZ Hodkovice </v>
      </c>
      <c r="D63" s="136"/>
      <c r="E63" s="137"/>
      <c r="F63" s="108">
        <f>F29+F30+F31+F32</f>
        <v>373</v>
      </c>
      <c r="G63" s="131">
        <f t="shared" si="10"/>
        <v>4</v>
      </c>
      <c r="H63" s="132"/>
      <c r="I63" s="90">
        <f>I29+I30+I31+I32</f>
        <v>128</v>
      </c>
      <c r="J63" s="92">
        <f t="shared" si="11"/>
        <v>6</v>
      </c>
      <c r="K63" s="90">
        <f>K29+K30+K31+K32</f>
        <v>176</v>
      </c>
      <c r="L63" s="92">
        <f t="shared" si="12"/>
        <v>6</v>
      </c>
      <c r="M63" s="90">
        <f>M29+M30+M31+M32</f>
        <v>195</v>
      </c>
      <c r="N63" s="92">
        <f t="shared" si="13"/>
        <v>5</v>
      </c>
      <c r="O63" s="90">
        <f>O29+O30+O31+O32</f>
        <v>168</v>
      </c>
      <c r="P63" s="92">
        <f t="shared" si="14"/>
        <v>6</v>
      </c>
      <c r="Q63" s="90">
        <f>Q29+Q30+Q31+Q32</f>
        <v>58</v>
      </c>
      <c r="R63" s="92">
        <f t="shared" si="15"/>
        <v>8</v>
      </c>
      <c r="S63" s="79">
        <f t="shared" si="9"/>
        <v>1098</v>
      </c>
      <c r="T63" s="109">
        <f t="shared" si="16"/>
        <v>7</v>
      </c>
    </row>
    <row r="64" spans="2:20" s="32" customFormat="1" ht="15.75" customHeight="1" thickBot="1">
      <c r="B64" s="104">
        <v>7</v>
      </c>
      <c r="C64" s="135" t="str">
        <f>Jednotlivci!E33</f>
        <v>KVZ Liberec 2</v>
      </c>
      <c r="D64" s="136"/>
      <c r="E64" s="137"/>
      <c r="F64" s="108">
        <f>F33+F34+F35+F36</f>
        <v>355</v>
      </c>
      <c r="G64" s="131">
        <f t="shared" si="10"/>
        <v>5</v>
      </c>
      <c r="H64" s="132"/>
      <c r="I64" s="90">
        <f>I33+I34+I35+I36</f>
        <v>138</v>
      </c>
      <c r="J64" s="92">
        <f t="shared" si="11"/>
        <v>5</v>
      </c>
      <c r="K64" s="90">
        <f>K33+K34+K35+K36</f>
        <v>182</v>
      </c>
      <c r="L64" s="161">
        <f t="shared" si="12"/>
        <v>1</v>
      </c>
      <c r="M64" s="90">
        <f>M33+M34+M35+M36</f>
        <v>195</v>
      </c>
      <c r="N64" s="92">
        <f t="shared" si="13"/>
        <v>5</v>
      </c>
      <c r="O64" s="90">
        <f>O33+O34+O35+O36</f>
        <v>172</v>
      </c>
      <c r="P64" s="92">
        <f t="shared" si="14"/>
        <v>5</v>
      </c>
      <c r="Q64" s="90">
        <f>Q33+Q34+Q35+Q36</f>
        <v>65</v>
      </c>
      <c r="R64" s="92">
        <f t="shared" si="15"/>
        <v>7</v>
      </c>
      <c r="S64" s="79">
        <f t="shared" si="9"/>
        <v>1107</v>
      </c>
      <c r="T64" s="109">
        <f t="shared" si="16"/>
        <v>5</v>
      </c>
    </row>
    <row r="65" spans="2:20" s="32" customFormat="1" ht="15.75" customHeight="1" thickBot="1">
      <c r="B65" s="104">
        <v>8</v>
      </c>
      <c r="C65" s="135" t="str">
        <f>Jednotlivci!E37</f>
        <v>MIX</v>
      </c>
      <c r="D65" s="136"/>
      <c r="E65" s="137"/>
      <c r="F65" s="108">
        <f>F40+F37+F38+F39</f>
        <v>342</v>
      </c>
      <c r="G65" s="131">
        <f t="shared" si="10"/>
        <v>7</v>
      </c>
      <c r="H65" s="132"/>
      <c r="I65" s="90">
        <f>I40+I37+I38+I39</f>
        <v>152</v>
      </c>
      <c r="J65" s="92">
        <f t="shared" si="11"/>
        <v>3</v>
      </c>
      <c r="K65" s="90">
        <f>K40+K37+K38+K39</f>
        <v>179</v>
      </c>
      <c r="L65" s="92">
        <f t="shared" si="12"/>
        <v>2</v>
      </c>
      <c r="M65" s="90">
        <f>M40+M37+M38+M39</f>
        <v>207</v>
      </c>
      <c r="N65" s="92">
        <f t="shared" si="13"/>
        <v>3</v>
      </c>
      <c r="O65" s="90">
        <f>O40+O37+O38+O39</f>
        <v>201</v>
      </c>
      <c r="P65" s="92">
        <f t="shared" si="14"/>
        <v>2</v>
      </c>
      <c r="Q65" s="90">
        <f>Q40+Q37+Q38+Q39</f>
        <v>134</v>
      </c>
      <c r="R65" s="161">
        <f t="shared" si="15"/>
        <v>1</v>
      </c>
      <c r="S65" s="79">
        <f t="shared" si="9"/>
        <v>1215</v>
      </c>
      <c r="T65" s="167">
        <f t="shared" si="16"/>
        <v>3</v>
      </c>
    </row>
    <row r="66" spans="2:20" s="32" customFormat="1" ht="15.75" customHeight="1" thickBot="1">
      <c r="B66" s="104">
        <v>9</v>
      </c>
      <c r="C66" s="135">
        <f>Jednotlivci!E41</f>
        <v>0</v>
      </c>
      <c r="D66" s="136"/>
      <c r="E66" s="137"/>
      <c r="F66" s="108">
        <f>F41+F42+F43+F44</f>
        <v>0</v>
      </c>
      <c r="G66" s="131">
        <f t="shared" si="10"/>
        <v>9</v>
      </c>
      <c r="H66" s="132"/>
      <c r="I66" s="90">
        <f>I41+I42+I43+I44</f>
        <v>0</v>
      </c>
      <c r="J66" s="92">
        <f t="shared" si="11"/>
        <v>9</v>
      </c>
      <c r="K66" s="90">
        <f>K41+K42+K43+K44</f>
        <v>0</v>
      </c>
      <c r="L66" s="92">
        <f t="shared" si="12"/>
        <v>9</v>
      </c>
      <c r="M66" s="90">
        <f>M41+M42+M43+M44</f>
        <v>0</v>
      </c>
      <c r="N66" s="92">
        <f t="shared" si="13"/>
        <v>9</v>
      </c>
      <c r="O66" s="90">
        <f>O41+O42+O43+O44</f>
        <v>0</v>
      </c>
      <c r="P66" s="92">
        <f t="shared" si="14"/>
        <v>9</v>
      </c>
      <c r="Q66" s="90">
        <f>Q41+Q42+Q43+Q44</f>
        <v>0</v>
      </c>
      <c r="R66" s="92">
        <f t="shared" si="15"/>
        <v>9</v>
      </c>
      <c r="S66" s="79">
        <f t="shared" si="9"/>
        <v>0</v>
      </c>
      <c r="T66" s="109">
        <f t="shared" si="16"/>
        <v>9</v>
      </c>
    </row>
    <row r="67" spans="2:20" s="32" customFormat="1" ht="15.75" customHeight="1" thickBot="1">
      <c r="B67" s="104">
        <v>10</v>
      </c>
      <c r="C67" s="135">
        <f>Jednotlivci!E45</f>
        <v>0</v>
      </c>
      <c r="D67" s="136"/>
      <c r="E67" s="137"/>
      <c r="F67" s="108">
        <f>F45+F46+F47+F48</f>
        <v>0</v>
      </c>
      <c r="G67" s="131">
        <f t="shared" si="10"/>
        <v>9</v>
      </c>
      <c r="H67" s="132"/>
      <c r="I67" s="90">
        <f>I45+I46+I47+I48</f>
        <v>0</v>
      </c>
      <c r="J67" s="92">
        <f t="shared" si="11"/>
        <v>9</v>
      </c>
      <c r="K67" s="90">
        <f>K45+K46+K47+K48</f>
        <v>0</v>
      </c>
      <c r="L67" s="92">
        <f t="shared" si="12"/>
        <v>9</v>
      </c>
      <c r="M67" s="90">
        <f>M45+M46+M47+M48</f>
        <v>0</v>
      </c>
      <c r="N67" s="92">
        <f t="shared" si="13"/>
        <v>9</v>
      </c>
      <c r="O67" s="90">
        <f>O45+O46+O47+O48</f>
        <v>0</v>
      </c>
      <c r="P67" s="92">
        <f t="shared" si="14"/>
        <v>9</v>
      </c>
      <c r="Q67" s="90">
        <f>Q45+Q46+Q47+Q48</f>
        <v>0</v>
      </c>
      <c r="R67" s="92">
        <f t="shared" si="15"/>
        <v>9</v>
      </c>
      <c r="S67" s="79">
        <f t="shared" si="9"/>
        <v>0</v>
      </c>
      <c r="T67" s="109">
        <f t="shared" si="16"/>
        <v>9</v>
      </c>
    </row>
    <row r="68" spans="2:20" s="32" customFormat="1" ht="15" customHeight="1" thickBot="1">
      <c r="B68" s="104">
        <v>11</v>
      </c>
      <c r="C68" s="138">
        <f>Jednotlivci!E49</f>
        <v>0</v>
      </c>
      <c r="D68" s="139"/>
      <c r="E68" s="140"/>
      <c r="F68" s="110">
        <f>F49+F50+F51+F52</f>
        <v>0</v>
      </c>
      <c r="G68" s="133">
        <f t="shared" si="10"/>
        <v>9</v>
      </c>
      <c r="H68" s="134"/>
      <c r="I68" s="111">
        <f>I49+I50+I51+I52</f>
        <v>0</v>
      </c>
      <c r="J68" s="112">
        <f t="shared" si="11"/>
        <v>9</v>
      </c>
      <c r="K68" s="111">
        <f>K49+K50+K51+K52</f>
        <v>0</v>
      </c>
      <c r="L68" s="112">
        <f t="shared" si="12"/>
        <v>9</v>
      </c>
      <c r="M68" s="111">
        <f>M49+M50+M51+M52</f>
        <v>0</v>
      </c>
      <c r="N68" s="112">
        <f t="shared" si="13"/>
        <v>9</v>
      </c>
      <c r="O68" s="111">
        <f>O49+O50+O51+O52</f>
        <v>0</v>
      </c>
      <c r="P68" s="112">
        <f t="shared" si="14"/>
        <v>9</v>
      </c>
      <c r="Q68" s="111">
        <f>Q49+Q50+Q51+Q52</f>
        <v>0</v>
      </c>
      <c r="R68" s="112">
        <f t="shared" si="15"/>
        <v>9</v>
      </c>
      <c r="S68" s="113">
        <f t="shared" si="9"/>
        <v>0</v>
      </c>
      <c r="T68" s="114">
        <f t="shared" si="16"/>
        <v>9</v>
      </c>
    </row>
    <row r="69" s="32" customFormat="1" ht="15"/>
    <row r="70" s="32" customFormat="1" ht="15"/>
    <row r="71" spans="2:20" s="32" customFormat="1" ht="15">
      <c r="B71" s="32" t="s">
        <v>59</v>
      </c>
      <c r="D71" s="51"/>
      <c r="E71" s="52"/>
      <c r="H71" s="53"/>
      <c r="I71" s="54"/>
      <c r="J71" s="53"/>
      <c r="K71" s="54"/>
      <c r="L71" s="53"/>
      <c r="M71" s="54"/>
      <c r="N71" s="53"/>
      <c r="O71" s="54"/>
      <c r="P71" s="53"/>
      <c r="Q71" s="54"/>
      <c r="R71" s="53"/>
      <c r="S71" s="54"/>
      <c r="T71" s="55"/>
    </row>
    <row r="72" spans="2:16" s="32" customFormat="1" ht="15">
      <c r="B72" s="32" t="s">
        <v>9</v>
      </c>
      <c r="D72" s="57" t="s">
        <v>48</v>
      </c>
      <c r="E72" s="57"/>
      <c r="K72" s="32" t="s">
        <v>50</v>
      </c>
      <c r="O72" s="42"/>
      <c r="P72" s="37"/>
    </row>
    <row r="73" spans="2:16" s="32" customFormat="1" ht="15">
      <c r="B73" s="32" t="s">
        <v>28</v>
      </c>
      <c r="D73" s="32" t="s">
        <v>84</v>
      </c>
      <c r="K73" s="43" t="s">
        <v>27</v>
      </c>
      <c r="L73" s="43"/>
      <c r="O73" s="42"/>
      <c r="P73" s="42"/>
    </row>
    <row r="74" spans="2:16" s="32" customFormat="1" ht="15">
      <c r="B74" s="32" t="s">
        <v>30</v>
      </c>
      <c r="D74" s="123" t="s">
        <v>74</v>
      </c>
      <c r="E74" s="57"/>
      <c r="K74" s="32" t="s">
        <v>85</v>
      </c>
      <c r="O74" s="42"/>
      <c r="P74" s="42"/>
    </row>
    <row r="75" spans="4:16" s="32" customFormat="1" ht="15">
      <c r="D75" s="32" t="s">
        <v>60</v>
      </c>
      <c r="E75" s="123"/>
      <c r="O75" s="42"/>
      <c r="P75" s="42"/>
    </row>
    <row r="76" spans="11:16" s="32" customFormat="1" ht="15">
      <c r="K76" s="43"/>
      <c r="L76" s="43"/>
      <c r="O76" s="42"/>
      <c r="P76" s="42"/>
    </row>
    <row r="77" spans="2:15" s="32" customFormat="1" ht="15">
      <c r="B77" s="32" t="s">
        <v>10</v>
      </c>
      <c r="D77" s="32" t="s">
        <v>61</v>
      </c>
      <c r="O77" s="42"/>
    </row>
    <row r="78" spans="2:16" s="32" customFormat="1" ht="15">
      <c r="B78" s="32" t="s">
        <v>32</v>
      </c>
      <c r="D78" s="32" t="s">
        <v>42</v>
      </c>
      <c r="P78" s="37"/>
    </row>
    <row r="79" spans="2:16" s="32" customFormat="1" ht="15">
      <c r="B79" s="32" t="s">
        <v>31</v>
      </c>
      <c r="D79" s="32" t="s">
        <v>49</v>
      </c>
      <c r="M79" s="42"/>
      <c r="N79" s="42"/>
      <c r="O79" s="37"/>
      <c r="P79" s="37"/>
    </row>
    <row r="80" s="32" customFormat="1" ht="15"/>
    <row r="81" s="32" customFormat="1" ht="15"/>
    <row r="82" spans="3:4" s="32" customFormat="1" ht="15">
      <c r="C82" s="84"/>
      <c r="D82" s="37"/>
    </row>
    <row r="83" spans="2:22" ht="15">
      <c r="B83" s="32"/>
      <c r="C83" s="84"/>
      <c r="D83" s="37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2:22" ht="15">
      <c r="B84" s="32"/>
      <c r="C84" s="84"/>
      <c r="D84" s="37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2:21" ht="15">
      <c r="B85" s="32"/>
      <c r="C85" s="32"/>
      <c r="E85" s="32"/>
      <c r="F85" s="32"/>
      <c r="G85" s="32"/>
      <c r="I85" s="32"/>
      <c r="K85" s="32"/>
      <c r="M85" s="32"/>
      <c r="O85" s="32"/>
      <c r="Q85" s="32"/>
      <c r="S85" s="32"/>
      <c r="U85" s="32"/>
    </row>
    <row r="86" spans="2:21" ht="15">
      <c r="B86" s="32"/>
      <c r="C86" s="32"/>
      <c r="E86" s="32"/>
      <c r="F86" s="32"/>
      <c r="G86" s="32"/>
      <c r="I86" s="32"/>
      <c r="K86" s="32"/>
      <c r="M86" s="32"/>
      <c r="O86" s="32"/>
      <c r="Q86" s="32"/>
      <c r="S86" s="32"/>
      <c r="U86" s="32"/>
    </row>
    <row r="87" spans="2:21" ht="15">
      <c r="B87" s="32"/>
      <c r="C87" s="32"/>
      <c r="E87" s="32"/>
      <c r="F87" s="32"/>
      <c r="G87" s="32"/>
      <c r="I87" s="32"/>
      <c r="K87" s="32"/>
      <c r="M87" s="32"/>
      <c r="O87" s="32"/>
      <c r="Q87" s="32"/>
      <c r="S87" s="32"/>
      <c r="U87" s="32"/>
    </row>
    <row r="88" spans="2:21" ht="15">
      <c r="B88" s="32"/>
      <c r="C88" s="32"/>
      <c r="E88" s="32"/>
      <c r="F88" s="32"/>
      <c r="G88" s="32"/>
      <c r="I88" s="32"/>
      <c r="K88" s="32"/>
      <c r="M88" s="32"/>
      <c r="O88" s="32"/>
      <c r="Q88" s="32"/>
      <c r="S88" s="32"/>
      <c r="U88" s="32"/>
    </row>
    <row r="89" spans="2:21" ht="15">
      <c r="B89" s="32"/>
      <c r="C89" s="32"/>
      <c r="E89" s="32"/>
      <c r="F89" s="32"/>
      <c r="G89" s="32"/>
      <c r="I89" s="32"/>
      <c r="K89" s="32"/>
      <c r="M89" s="32"/>
      <c r="O89" s="32"/>
      <c r="Q89" s="32"/>
      <c r="S89" s="32"/>
      <c r="U89" s="32"/>
    </row>
    <row r="90" spans="2:21" ht="15">
      <c r="B90" s="32"/>
      <c r="C90" s="32"/>
      <c r="E90" s="32"/>
      <c r="F90" s="32"/>
      <c r="G90" s="32"/>
      <c r="I90" s="32"/>
      <c r="K90" s="32"/>
      <c r="M90" s="32"/>
      <c r="O90" s="32"/>
      <c r="Q90" s="32"/>
      <c r="S90" s="32"/>
      <c r="U90" s="32"/>
    </row>
    <row r="91" spans="2:21" ht="15">
      <c r="B91" s="32"/>
      <c r="C91" s="32"/>
      <c r="E91" s="32"/>
      <c r="F91" s="32"/>
      <c r="G91" s="32"/>
      <c r="I91" s="32"/>
      <c r="K91" s="32"/>
      <c r="M91" s="32"/>
      <c r="O91" s="32"/>
      <c r="Q91" s="32"/>
      <c r="S91" s="32"/>
      <c r="U91" s="32"/>
    </row>
    <row r="92" spans="2:21" ht="15">
      <c r="B92" s="32"/>
      <c r="C92" s="32"/>
      <c r="E92" s="32"/>
      <c r="F92" s="32"/>
      <c r="G92" s="32"/>
      <c r="I92" s="32"/>
      <c r="K92" s="32"/>
      <c r="M92" s="32"/>
      <c r="O92" s="32"/>
      <c r="Q92" s="32"/>
      <c r="S92" s="32"/>
      <c r="U92" s="32"/>
    </row>
    <row r="93" spans="2:21" ht="15">
      <c r="B93" s="32"/>
      <c r="C93" s="32"/>
      <c r="E93" s="32"/>
      <c r="F93" s="32"/>
      <c r="G93" s="32"/>
      <c r="I93" s="32"/>
      <c r="K93" s="32"/>
      <c r="M93" s="32"/>
      <c r="O93" s="32"/>
      <c r="Q93" s="32"/>
      <c r="S93" s="32"/>
      <c r="U93" s="32"/>
    </row>
    <row r="94" spans="2:21" ht="15">
      <c r="B94" s="32"/>
      <c r="C94" s="32"/>
      <c r="E94" s="32"/>
      <c r="F94" s="32"/>
      <c r="G94" s="32"/>
      <c r="I94" s="32"/>
      <c r="K94" s="32"/>
      <c r="M94" s="32"/>
      <c r="O94" s="32"/>
      <c r="Q94" s="32"/>
      <c r="S94" s="32"/>
      <c r="U94" s="32"/>
    </row>
    <row r="95" spans="2:21" ht="15">
      <c r="B95" s="32"/>
      <c r="C95" s="32"/>
      <c r="E95" s="32"/>
      <c r="F95" s="32"/>
      <c r="G95" s="32"/>
      <c r="I95" s="32"/>
      <c r="K95" s="32"/>
      <c r="M95" s="32"/>
      <c r="O95" s="32"/>
      <c r="Q95" s="32"/>
      <c r="S95" s="32"/>
      <c r="U95" s="32"/>
    </row>
    <row r="96" spans="2:21" ht="15">
      <c r="B96" s="32"/>
      <c r="C96" s="32"/>
      <c r="E96" s="32"/>
      <c r="F96" s="32"/>
      <c r="G96" s="32"/>
      <c r="I96" s="32"/>
      <c r="K96" s="32"/>
      <c r="M96" s="32"/>
      <c r="O96" s="32"/>
      <c r="Q96" s="32"/>
      <c r="S96" s="32"/>
      <c r="U96" s="32"/>
    </row>
    <row r="97" spans="2:21" ht="15">
      <c r="B97" s="32"/>
      <c r="C97" s="32"/>
      <c r="E97" s="32"/>
      <c r="F97" s="32"/>
      <c r="G97" s="32"/>
      <c r="I97" s="32"/>
      <c r="K97" s="32"/>
      <c r="M97" s="32"/>
      <c r="O97" s="32"/>
      <c r="Q97" s="32"/>
      <c r="S97" s="32"/>
      <c r="U97" s="32"/>
    </row>
    <row r="98" spans="2:21" ht="15">
      <c r="B98" s="32"/>
      <c r="C98" s="32"/>
      <c r="E98" s="32"/>
      <c r="F98" s="32"/>
      <c r="G98" s="32"/>
      <c r="I98" s="32"/>
      <c r="K98" s="32"/>
      <c r="M98" s="32"/>
      <c r="O98" s="32"/>
      <c r="Q98" s="32"/>
      <c r="S98" s="32"/>
      <c r="U98" s="32"/>
    </row>
    <row r="99" spans="2:21" ht="15">
      <c r="B99" s="32"/>
      <c r="C99" s="32"/>
      <c r="E99" s="32"/>
      <c r="F99" s="32"/>
      <c r="G99" s="32"/>
      <c r="I99" s="32"/>
      <c r="K99" s="32"/>
      <c r="M99" s="32"/>
      <c r="O99" s="32"/>
      <c r="Q99" s="32"/>
      <c r="S99" s="32"/>
      <c r="U99" s="32"/>
    </row>
    <row r="100" spans="2:21" ht="15">
      <c r="B100" s="32"/>
      <c r="C100" s="32"/>
      <c r="E100" s="32"/>
      <c r="F100" s="32"/>
      <c r="G100" s="32"/>
      <c r="I100" s="32"/>
      <c r="K100" s="32"/>
      <c r="M100" s="32"/>
      <c r="O100" s="32"/>
      <c r="Q100" s="32"/>
      <c r="S100" s="32"/>
      <c r="U100" s="32"/>
    </row>
    <row r="101" spans="2:21" ht="15">
      <c r="B101" s="32"/>
      <c r="C101" s="32"/>
      <c r="E101" s="32"/>
      <c r="F101" s="32"/>
      <c r="G101" s="32"/>
      <c r="I101" s="32"/>
      <c r="K101" s="32"/>
      <c r="M101" s="32"/>
      <c r="O101" s="32"/>
      <c r="Q101" s="32"/>
      <c r="S101" s="32"/>
      <c r="U101" s="32"/>
    </row>
    <row r="102" spans="2:21" ht="15">
      <c r="B102" s="32"/>
      <c r="C102" s="32"/>
      <c r="E102" s="32"/>
      <c r="F102" s="32"/>
      <c r="G102" s="32"/>
      <c r="I102" s="32"/>
      <c r="K102" s="32"/>
      <c r="M102" s="32"/>
      <c r="O102" s="32"/>
      <c r="Q102" s="32"/>
      <c r="S102" s="32"/>
      <c r="U102" s="32"/>
    </row>
    <row r="103" spans="2:21" ht="15">
      <c r="B103" s="32"/>
      <c r="C103" s="32"/>
      <c r="E103" s="32"/>
      <c r="F103" s="32"/>
      <c r="G103" s="32"/>
      <c r="I103" s="32"/>
      <c r="K103" s="32"/>
      <c r="M103" s="32"/>
      <c r="O103" s="32"/>
      <c r="Q103" s="32"/>
      <c r="S103" s="32"/>
      <c r="U103" s="32"/>
    </row>
    <row r="104" spans="2:21" ht="15">
      <c r="B104" s="32"/>
      <c r="C104" s="32"/>
      <c r="E104" s="32"/>
      <c r="F104" s="32"/>
      <c r="G104" s="32"/>
      <c r="I104" s="32"/>
      <c r="K104" s="32"/>
      <c r="M104" s="32"/>
      <c r="O104" s="32"/>
      <c r="Q104" s="32"/>
      <c r="S104" s="32"/>
      <c r="U104" s="32"/>
    </row>
    <row r="105" spans="2:21" ht="15">
      <c r="B105" s="32"/>
      <c r="C105" s="32"/>
      <c r="E105" s="32"/>
      <c r="F105" s="32"/>
      <c r="G105" s="32"/>
      <c r="I105" s="32"/>
      <c r="K105" s="32"/>
      <c r="M105" s="32"/>
      <c r="O105" s="32"/>
      <c r="Q105" s="32"/>
      <c r="S105" s="32"/>
      <c r="U105" s="32"/>
    </row>
    <row r="106" spans="2:21" ht="15">
      <c r="B106" s="32"/>
      <c r="C106" s="32"/>
      <c r="E106" s="32"/>
      <c r="F106" s="32"/>
      <c r="G106" s="32"/>
      <c r="I106" s="32"/>
      <c r="K106" s="32"/>
      <c r="M106" s="32"/>
      <c r="O106" s="32"/>
      <c r="Q106" s="32"/>
      <c r="S106" s="32"/>
      <c r="U106" s="32"/>
    </row>
    <row r="107" spans="2:21" ht="15">
      <c r="B107" s="32"/>
      <c r="C107" s="32"/>
      <c r="E107" s="32"/>
      <c r="F107" s="32"/>
      <c r="G107" s="32"/>
      <c r="I107" s="32"/>
      <c r="K107" s="32"/>
      <c r="M107" s="32"/>
      <c r="O107" s="32"/>
      <c r="Q107" s="32"/>
      <c r="S107" s="32"/>
      <c r="U107" s="32"/>
    </row>
    <row r="108" spans="2:21" ht="15">
      <c r="B108" s="32"/>
      <c r="C108" s="32"/>
      <c r="E108" s="32"/>
      <c r="F108" s="32"/>
      <c r="G108" s="32"/>
      <c r="I108" s="32"/>
      <c r="K108" s="32"/>
      <c r="M108" s="32"/>
      <c r="O108" s="32"/>
      <c r="Q108" s="32"/>
      <c r="S108" s="32"/>
      <c r="U108" s="32"/>
    </row>
    <row r="109" spans="2:21" ht="15">
      <c r="B109" s="32"/>
      <c r="C109" s="32"/>
      <c r="E109" s="32"/>
      <c r="F109" s="32"/>
      <c r="G109" s="32"/>
      <c r="I109" s="32"/>
      <c r="K109" s="32"/>
      <c r="M109" s="32"/>
      <c r="O109" s="32"/>
      <c r="Q109" s="32"/>
      <c r="S109" s="32"/>
      <c r="U109" s="32"/>
    </row>
    <row r="110" spans="2:21" ht="15">
      <c r="B110" s="32"/>
      <c r="C110" s="32"/>
      <c r="E110" s="32"/>
      <c r="F110" s="32"/>
      <c r="G110" s="32"/>
      <c r="I110" s="32"/>
      <c r="K110" s="32"/>
      <c r="M110" s="32"/>
      <c r="O110" s="32"/>
      <c r="Q110" s="32"/>
      <c r="S110" s="32"/>
      <c r="U110" s="32"/>
    </row>
    <row r="111" spans="2:21" ht="15">
      <c r="B111" s="32"/>
      <c r="C111" s="32"/>
      <c r="E111" s="32"/>
      <c r="F111" s="32"/>
      <c r="G111" s="32"/>
      <c r="I111" s="32"/>
      <c r="K111" s="32"/>
      <c r="M111" s="32"/>
      <c r="O111" s="32"/>
      <c r="Q111" s="32"/>
      <c r="S111" s="32"/>
      <c r="U111" s="32"/>
    </row>
    <row r="112" spans="2:21" ht="15">
      <c r="B112" s="32"/>
      <c r="C112" s="32"/>
      <c r="E112" s="32"/>
      <c r="F112" s="32"/>
      <c r="G112" s="32"/>
      <c r="I112" s="32"/>
      <c r="K112" s="32"/>
      <c r="M112" s="32"/>
      <c r="O112" s="32"/>
      <c r="Q112" s="32"/>
      <c r="S112" s="32"/>
      <c r="U112" s="32"/>
    </row>
    <row r="113" spans="2:21" ht="15">
      <c r="B113" s="32"/>
      <c r="C113" s="32"/>
      <c r="E113" s="32"/>
      <c r="F113" s="32"/>
      <c r="G113" s="32"/>
      <c r="I113" s="32"/>
      <c r="K113" s="32"/>
      <c r="M113" s="32"/>
      <c r="O113" s="32"/>
      <c r="Q113" s="32"/>
      <c r="S113" s="32"/>
      <c r="U113" s="32"/>
    </row>
    <row r="114" spans="2:21" ht="15">
      <c r="B114" s="32"/>
      <c r="C114" s="32"/>
      <c r="E114" s="32"/>
      <c r="F114" s="32"/>
      <c r="G114" s="32"/>
      <c r="I114" s="32"/>
      <c r="K114" s="32"/>
      <c r="M114" s="32"/>
      <c r="O114" s="32"/>
      <c r="Q114" s="32"/>
      <c r="S114" s="32"/>
      <c r="U114" s="32"/>
    </row>
    <row r="115" spans="2:21" ht="15">
      <c r="B115" s="32"/>
      <c r="C115" s="32"/>
      <c r="E115" s="32"/>
      <c r="F115" s="32"/>
      <c r="G115" s="32"/>
      <c r="I115" s="32"/>
      <c r="K115" s="32"/>
      <c r="M115" s="32"/>
      <c r="O115" s="32"/>
      <c r="Q115" s="32"/>
      <c r="S115" s="32"/>
      <c r="U115" s="32"/>
    </row>
    <row r="116" spans="2:21" ht="15">
      <c r="B116" s="32"/>
      <c r="C116" s="32"/>
      <c r="E116" s="32"/>
      <c r="F116" s="32"/>
      <c r="G116" s="32"/>
      <c r="I116" s="32"/>
      <c r="K116" s="32"/>
      <c r="M116" s="32"/>
      <c r="O116" s="32"/>
      <c r="Q116" s="32"/>
      <c r="S116" s="32"/>
      <c r="U116" s="32"/>
    </row>
    <row r="117" spans="2:21" ht="15">
      <c r="B117" s="32"/>
      <c r="C117" s="32"/>
      <c r="E117" s="32"/>
      <c r="F117" s="32"/>
      <c r="G117" s="32"/>
      <c r="I117" s="32"/>
      <c r="K117" s="32"/>
      <c r="M117" s="32"/>
      <c r="O117" s="32"/>
      <c r="Q117" s="32"/>
      <c r="S117" s="32"/>
      <c r="U117" s="32"/>
    </row>
    <row r="118" spans="2:21" ht="15">
      <c r="B118" s="32"/>
      <c r="C118" s="32"/>
      <c r="E118" s="32"/>
      <c r="F118" s="32"/>
      <c r="G118" s="32"/>
      <c r="I118" s="32"/>
      <c r="K118" s="32"/>
      <c r="M118" s="32"/>
      <c r="O118" s="32"/>
      <c r="Q118" s="32"/>
      <c r="S118" s="32"/>
      <c r="U118" s="32"/>
    </row>
    <row r="119" spans="2:21" ht="15">
      <c r="B119" s="32"/>
      <c r="C119" s="32"/>
      <c r="E119" s="32"/>
      <c r="F119" s="32"/>
      <c r="G119" s="32"/>
      <c r="I119" s="32"/>
      <c r="K119" s="32"/>
      <c r="M119" s="32"/>
      <c r="O119" s="32"/>
      <c r="Q119" s="32"/>
      <c r="S119" s="32"/>
      <c r="U119" s="32"/>
    </row>
    <row r="120" spans="2:21" ht="15">
      <c r="B120" s="32"/>
      <c r="C120" s="32"/>
      <c r="E120" s="32"/>
      <c r="F120" s="32"/>
      <c r="G120" s="32"/>
      <c r="I120" s="32"/>
      <c r="K120" s="32"/>
      <c r="M120" s="32"/>
      <c r="O120" s="32"/>
      <c r="Q120" s="32"/>
      <c r="S120" s="32"/>
      <c r="U120" s="32"/>
    </row>
    <row r="121" spans="2:21" ht="15">
      <c r="B121" s="32"/>
      <c r="C121" s="32"/>
      <c r="E121" s="32"/>
      <c r="F121" s="32"/>
      <c r="G121" s="32"/>
      <c r="I121" s="32"/>
      <c r="K121" s="32"/>
      <c r="M121" s="32"/>
      <c r="O121" s="32"/>
      <c r="Q121" s="32"/>
      <c r="S121" s="32"/>
      <c r="U121" s="32"/>
    </row>
    <row r="122" spans="2:21" ht="15">
      <c r="B122" s="32"/>
      <c r="C122" s="32"/>
      <c r="E122" s="32"/>
      <c r="F122" s="32"/>
      <c r="G122" s="32"/>
      <c r="I122" s="32"/>
      <c r="K122" s="32"/>
      <c r="M122" s="32"/>
      <c r="O122" s="32"/>
      <c r="Q122" s="32"/>
      <c r="S122" s="32"/>
      <c r="U122" s="32"/>
    </row>
    <row r="123" spans="2:21" ht="15">
      <c r="B123" s="32"/>
      <c r="C123" s="32"/>
      <c r="E123" s="32"/>
      <c r="F123" s="32"/>
      <c r="G123" s="32"/>
      <c r="I123" s="32"/>
      <c r="K123" s="32"/>
      <c r="M123" s="32"/>
      <c r="O123" s="32"/>
      <c r="Q123" s="32"/>
      <c r="S123" s="32"/>
      <c r="U123" s="32"/>
    </row>
    <row r="124" spans="2:21" ht="15">
      <c r="B124" s="32"/>
      <c r="C124" s="32"/>
      <c r="E124" s="32"/>
      <c r="F124" s="32"/>
      <c r="G124" s="32"/>
      <c r="I124" s="32"/>
      <c r="K124" s="32"/>
      <c r="M124" s="32"/>
      <c r="O124" s="32"/>
      <c r="Q124" s="32"/>
      <c r="S124" s="32"/>
      <c r="U124" s="32"/>
    </row>
    <row r="125" spans="2:21" ht="15">
      <c r="B125" s="32"/>
      <c r="C125" s="32"/>
      <c r="E125" s="32"/>
      <c r="F125" s="32"/>
      <c r="G125" s="32"/>
      <c r="I125" s="32"/>
      <c r="K125" s="32"/>
      <c r="M125" s="32"/>
      <c r="O125" s="32"/>
      <c r="Q125" s="32"/>
      <c r="S125" s="32"/>
      <c r="U125" s="32"/>
    </row>
    <row r="126" spans="2:21" ht="15">
      <c r="B126" s="32"/>
      <c r="C126" s="32"/>
      <c r="E126" s="32"/>
      <c r="F126" s="32"/>
      <c r="G126" s="32"/>
      <c r="I126" s="32"/>
      <c r="K126" s="32"/>
      <c r="M126" s="32"/>
      <c r="O126" s="32"/>
      <c r="Q126" s="32"/>
      <c r="S126" s="32"/>
      <c r="U126" s="32"/>
    </row>
    <row r="127" spans="2:21" ht="15">
      <c r="B127" s="32"/>
      <c r="C127" s="32"/>
      <c r="E127" s="32"/>
      <c r="F127" s="32"/>
      <c r="G127" s="32"/>
      <c r="I127" s="32"/>
      <c r="K127" s="32"/>
      <c r="M127" s="32"/>
      <c r="O127" s="32"/>
      <c r="Q127" s="32"/>
      <c r="S127" s="32"/>
      <c r="U127" s="32"/>
    </row>
    <row r="128" spans="2:21" ht="15">
      <c r="B128" s="32"/>
      <c r="C128" s="32"/>
      <c r="E128" s="32"/>
      <c r="F128" s="32"/>
      <c r="G128" s="32"/>
      <c r="I128" s="32"/>
      <c r="K128" s="32"/>
      <c r="M128" s="32"/>
      <c r="O128" s="32"/>
      <c r="Q128" s="32"/>
      <c r="S128" s="32"/>
      <c r="U128" s="32"/>
    </row>
    <row r="129" spans="2:21" ht="15">
      <c r="B129" s="32"/>
      <c r="C129" s="32"/>
      <c r="E129" s="32"/>
      <c r="F129" s="32"/>
      <c r="G129" s="32"/>
      <c r="I129" s="32"/>
      <c r="K129" s="32"/>
      <c r="M129" s="32"/>
      <c r="O129" s="32"/>
      <c r="Q129" s="32"/>
      <c r="S129" s="32"/>
      <c r="U129" s="32"/>
    </row>
    <row r="130" spans="2:21" ht="15">
      <c r="B130" s="32"/>
      <c r="C130" s="32"/>
      <c r="E130" s="32"/>
      <c r="F130" s="32"/>
      <c r="G130" s="32"/>
      <c r="I130" s="32"/>
      <c r="K130" s="32"/>
      <c r="M130" s="32"/>
      <c r="O130" s="32"/>
      <c r="Q130" s="32"/>
      <c r="S130" s="32"/>
      <c r="U130" s="32"/>
    </row>
    <row r="131" spans="2:21" ht="15">
      <c r="B131" s="32"/>
      <c r="C131" s="32"/>
      <c r="E131" s="32"/>
      <c r="F131" s="32"/>
      <c r="G131" s="32"/>
      <c r="I131" s="32"/>
      <c r="K131" s="32"/>
      <c r="M131" s="32"/>
      <c r="O131" s="32"/>
      <c r="Q131" s="32"/>
      <c r="S131" s="32"/>
      <c r="U131" s="32"/>
    </row>
    <row r="132" spans="2:21" ht="15">
      <c r="B132" s="32"/>
      <c r="C132" s="32"/>
      <c r="E132" s="32"/>
      <c r="F132" s="32"/>
      <c r="G132" s="32"/>
      <c r="I132" s="32"/>
      <c r="K132" s="32"/>
      <c r="M132" s="32"/>
      <c r="O132" s="32"/>
      <c r="Q132" s="32"/>
      <c r="S132" s="32"/>
      <c r="U132" s="32"/>
    </row>
    <row r="133" spans="2:21" ht="15">
      <c r="B133" s="32"/>
      <c r="C133" s="32"/>
      <c r="E133" s="32"/>
      <c r="F133" s="32"/>
      <c r="G133" s="32"/>
      <c r="I133" s="32"/>
      <c r="K133" s="32"/>
      <c r="M133" s="32"/>
      <c r="O133" s="32"/>
      <c r="Q133" s="32"/>
      <c r="S133" s="32"/>
      <c r="U133" s="32"/>
    </row>
    <row r="134" spans="2:21" ht="15">
      <c r="B134" s="32"/>
      <c r="C134" s="32"/>
      <c r="E134" s="32"/>
      <c r="F134" s="32"/>
      <c r="G134" s="32"/>
      <c r="I134" s="32"/>
      <c r="K134" s="32"/>
      <c r="M134" s="32"/>
      <c r="O134" s="32"/>
      <c r="Q134" s="32"/>
      <c r="S134" s="32"/>
      <c r="U134" s="32"/>
    </row>
    <row r="135" spans="2:21" ht="15">
      <c r="B135" s="32"/>
      <c r="C135" s="32"/>
      <c r="E135" s="32"/>
      <c r="F135" s="32"/>
      <c r="G135" s="32"/>
      <c r="I135" s="32"/>
      <c r="K135" s="32"/>
      <c r="M135" s="32"/>
      <c r="O135" s="32"/>
      <c r="Q135" s="32"/>
      <c r="S135" s="32"/>
      <c r="U135" s="32"/>
    </row>
    <row r="136" spans="2:21" ht="15">
      <c r="B136" s="32"/>
      <c r="C136" s="32"/>
      <c r="E136" s="32"/>
      <c r="F136" s="32"/>
      <c r="G136" s="32"/>
      <c r="I136" s="32"/>
      <c r="K136" s="32"/>
      <c r="M136" s="32"/>
      <c r="O136" s="32"/>
      <c r="Q136" s="32"/>
      <c r="S136" s="32"/>
      <c r="U136" s="32"/>
    </row>
    <row r="137" spans="2:21" ht="15">
      <c r="B137" s="32"/>
      <c r="C137" s="32"/>
      <c r="E137" s="32"/>
      <c r="F137" s="32"/>
      <c r="G137" s="32"/>
      <c r="I137" s="32"/>
      <c r="K137" s="32"/>
      <c r="M137" s="32"/>
      <c r="O137" s="32"/>
      <c r="Q137" s="32"/>
      <c r="S137" s="32"/>
      <c r="U137" s="32"/>
    </row>
    <row r="138" spans="2:21" ht="15">
      <c r="B138" s="32"/>
      <c r="C138" s="32"/>
      <c r="E138" s="32"/>
      <c r="F138" s="32"/>
      <c r="G138" s="32"/>
      <c r="I138" s="32"/>
      <c r="K138" s="32"/>
      <c r="M138" s="32"/>
      <c r="O138" s="32"/>
      <c r="Q138" s="32"/>
      <c r="S138" s="32"/>
      <c r="U138" s="32"/>
    </row>
    <row r="139" spans="2:21" ht="15">
      <c r="B139" s="32"/>
      <c r="C139" s="32"/>
      <c r="E139" s="32"/>
      <c r="F139" s="32"/>
      <c r="G139" s="32"/>
      <c r="I139" s="32"/>
      <c r="K139" s="32"/>
      <c r="M139" s="32"/>
      <c r="O139" s="32"/>
      <c r="Q139" s="32"/>
      <c r="S139" s="32"/>
      <c r="U139" s="32"/>
    </row>
    <row r="140" spans="2:21" ht="15">
      <c r="B140" s="32"/>
      <c r="C140" s="32"/>
      <c r="E140" s="32"/>
      <c r="F140" s="32"/>
      <c r="G140" s="32"/>
      <c r="I140" s="32"/>
      <c r="K140" s="32"/>
      <c r="M140" s="32"/>
      <c r="O140" s="32"/>
      <c r="Q140" s="32"/>
      <c r="S140" s="32"/>
      <c r="U140" s="32"/>
    </row>
    <row r="141" spans="2:21" ht="15">
      <c r="B141" s="32"/>
      <c r="C141" s="32"/>
      <c r="E141" s="32"/>
      <c r="F141" s="32"/>
      <c r="G141" s="32"/>
      <c r="I141" s="32"/>
      <c r="K141" s="32"/>
      <c r="M141" s="32"/>
      <c r="O141" s="32"/>
      <c r="Q141" s="32"/>
      <c r="S141" s="32"/>
      <c r="U141" s="32"/>
    </row>
    <row r="142" spans="2:21" ht="15">
      <c r="B142" s="32"/>
      <c r="C142" s="32"/>
      <c r="E142" s="32"/>
      <c r="F142" s="32"/>
      <c r="G142" s="32"/>
      <c r="I142" s="32"/>
      <c r="K142" s="32"/>
      <c r="M142" s="32"/>
      <c r="O142" s="32"/>
      <c r="Q142" s="32"/>
      <c r="S142" s="32"/>
      <c r="U142" s="32"/>
    </row>
    <row r="143" spans="2:21" ht="15">
      <c r="B143" s="32"/>
      <c r="C143" s="32"/>
      <c r="E143" s="32"/>
      <c r="F143" s="32"/>
      <c r="G143" s="32"/>
      <c r="I143" s="32"/>
      <c r="K143" s="32"/>
      <c r="M143" s="32"/>
      <c r="O143" s="32"/>
      <c r="Q143" s="32"/>
      <c r="S143" s="32"/>
      <c r="U143" s="32"/>
    </row>
    <row r="144" spans="2:21" ht="15">
      <c r="B144" s="32"/>
      <c r="C144" s="32"/>
      <c r="E144" s="32"/>
      <c r="F144" s="32"/>
      <c r="G144" s="32"/>
      <c r="I144" s="32"/>
      <c r="K144" s="32"/>
      <c r="M144" s="32"/>
      <c r="O144" s="32"/>
      <c r="Q144" s="32"/>
      <c r="S144" s="32"/>
      <c r="U144" s="32"/>
    </row>
    <row r="145" spans="2:21" ht="15">
      <c r="B145" s="32"/>
      <c r="C145" s="32"/>
      <c r="E145" s="32"/>
      <c r="F145" s="32"/>
      <c r="G145" s="32"/>
      <c r="I145" s="32"/>
      <c r="K145" s="32"/>
      <c r="M145" s="32"/>
      <c r="O145" s="32"/>
      <c r="Q145" s="32"/>
      <c r="S145" s="32"/>
      <c r="U145" s="32"/>
    </row>
    <row r="146" spans="2:21" ht="15">
      <c r="B146" s="32"/>
      <c r="C146" s="32"/>
      <c r="E146" s="32"/>
      <c r="F146" s="32"/>
      <c r="G146" s="32"/>
      <c r="I146" s="32"/>
      <c r="K146" s="32"/>
      <c r="M146" s="32"/>
      <c r="O146" s="32"/>
      <c r="Q146" s="32"/>
      <c r="S146" s="32"/>
      <c r="U146" s="32"/>
    </row>
    <row r="147" spans="2:21" ht="15">
      <c r="B147" s="32"/>
      <c r="C147" s="32"/>
      <c r="E147" s="32"/>
      <c r="F147" s="32"/>
      <c r="G147" s="32"/>
      <c r="I147" s="32"/>
      <c r="K147" s="32"/>
      <c r="M147" s="32"/>
      <c r="O147" s="32"/>
      <c r="Q147" s="32"/>
      <c r="S147" s="32"/>
      <c r="U147" s="32"/>
    </row>
    <row r="148" spans="2:21" ht="15">
      <c r="B148" s="32"/>
      <c r="C148" s="32"/>
      <c r="E148" s="32"/>
      <c r="F148" s="32"/>
      <c r="G148" s="32"/>
      <c r="I148" s="32"/>
      <c r="K148" s="32"/>
      <c r="M148" s="32"/>
      <c r="O148" s="32"/>
      <c r="Q148" s="32"/>
      <c r="S148" s="32"/>
      <c r="U148" s="32"/>
    </row>
    <row r="149" spans="2:21" ht="15">
      <c r="B149" s="32"/>
      <c r="C149" s="32"/>
      <c r="E149" s="32"/>
      <c r="F149" s="32"/>
      <c r="G149" s="32"/>
      <c r="I149" s="32"/>
      <c r="K149" s="32"/>
      <c r="M149" s="32"/>
      <c r="O149" s="32"/>
      <c r="Q149" s="32"/>
      <c r="S149" s="32"/>
      <c r="U149" s="32"/>
    </row>
    <row r="150" spans="2:21" ht="15">
      <c r="B150" s="32"/>
      <c r="C150" s="32"/>
      <c r="E150" s="32"/>
      <c r="F150" s="32"/>
      <c r="G150" s="32"/>
      <c r="I150" s="32"/>
      <c r="K150" s="32"/>
      <c r="M150" s="32"/>
      <c r="O150" s="32"/>
      <c r="Q150" s="32"/>
      <c r="S150" s="32"/>
      <c r="U150" s="32"/>
    </row>
    <row r="151" spans="2:21" ht="15">
      <c r="B151" s="32"/>
      <c r="C151" s="32"/>
      <c r="E151" s="32"/>
      <c r="F151" s="32"/>
      <c r="G151" s="32"/>
      <c r="I151" s="32"/>
      <c r="K151" s="32"/>
      <c r="M151" s="32"/>
      <c r="O151" s="32"/>
      <c r="Q151" s="32"/>
      <c r="S151" s="32"/>
      <c r="U151" s="32"/>
    </row>
    <row r="152" spans="2:21" ht="15">
      <c r="B152" s="32"/>
      <c r="C152" s="32"/>
      <c r="E152" s="32"/>
      <c r="F152" s="32"/>
      <c r="G152" s="32"/>
      <c r="I152" s="32"/>
      <c r="K152" s="32"/>
      <c r="M152" s="32"/>
      <c r="O152" s="32"/>
      <c r="Q152" s="32"/>
      <c r="S152" s="32"/>
      <c r="U152" s="32"/>
    </row>
    <row r="153" spans="2:21" ht="15">
      <c r="B153" s="32"/>
      <c r="C153" s="32"/>
      <c r="E153" s="32"/>
      <c r="F153" s="32"/>
      <c r="G153" s="32"/>
      <c r="I153" s="32"/>
      <c r="K153" s="32"/>
      <c r="M153" s="32"/>
      <c r="O153" s="32"/>
      <c r="Q153" s="32"/>
      <c r="S153" s="32"/>
      <c r="U153" s="32"/>
    </row>
    <row r="154" spans="2:21" ht="15">
      <c r="B154" s="32"/>
      <c r="C154" s="32"/>
      <c r="E154" s="32"/>
      <c r="F154" s="32"/>
      <c r="G154" s="32"/>
      <c r="I154" s="32"/>
      <c r="K154" s="32"/>
      <c r="M154" s="32"/>
      <c r="O154" s="32"/>
      <c r="Q154" s="32"/>
      <c r="S154" s="32"/>
      <c r="U154" s="32"/>
    </row>
    <row r="155" spans="2:21" ht="15">
      <c r="B155" s="32"/>
      <c r="C155" s="32"/>
      <c r="E155" s="32"/>
      <c r="F155" s="32"/>
      <c r="G155" s="32"/>
      <c r="I155" s="32"/>
      <c r="K155" s="32"/>
      <c r="M155" s="32"/>
      <c r="O155" s="32"/>
      <c r="Q155" s="32"/>
      <c r="S155" s="32"/>
      <c r="U155" s="32"/>
    </row>
    <row r="156" spans="2:21" ht="15">
      <c r="B156" s="32"/>
      <c r="C156" s="32"/>
      <c r="E156" s="32"/>
      <c r="F156" s="32"/>
      <c r="G156" s="32"/>
      <c r="I156" s="32"/>
      <c r="K156" s="32"/>
      <c r="M156" s="32"/>
      <c r="O156" s="32"/>
      <c r="Q156" s="32"/>
      <c r="S156" s="32"/>
      <c r="U156" s="32"/>
    </row>
    <row r="157" spans="2:21" ht="15">
      <c r="B157" s="32"/>
      <c r="C157" s="32"/>
      <c r="E157" s="32"/>
      <c r="F157" s="32"/>
      <c r="G157" s="32"/>
      <c r="I157" s="32"/>
      <c r="K157" s="32"/>
      <c r="M157" s="32"/>
      <c r="O157" s="32"/>
      <c r="Q157" s="32"/>
      <c r="S157" s="32"/>
      <c r="U157" s="32"/>
    </row>
    <row r="158" spans="2:21" ht="15">
      <c r="B158" s="32"/>
      <c r="C158" s="32"/>
      <c r="E158" s="32"/>
      <c r="F158" s="32"/>
      <c r="G158" s="32"/>
      <c r="I158" s="32"/>
      <c r="K158" s="32"/>
      <c r="M158" s="32"/>
      <c r="O158" s="32"/>
      <c r="Q158" s="32"/>
      <c r="S158" s="32"/>
      <c r="U158" s="32"/>
    </row>
    <row r="159" spans="2:21" ht="15">
      <c r="B159" s="32"/>
      <c r="C159" s="32"/>
      <c r="E159" s="32"/>
      <c r="F159" s="32"/>
      <c r="G159" s="32"/>
      <c r="I159" s="32"/>
      <c r="K159" s="32"/>
      <c r="M159" s="32"/>
      <c r="O159" s="32"/>
      <c r="Q159" s="32"/>
      <c r="S159" s="32"/>
      <c r="U159" s="32"/>
    </row>
    <row r="160" spans="2:21" ht="15">
      <c r="B160" s="32"/>
      <c r="C160" s="32"/>
      <c r="E160" s="32"/>
      <c r="F160" s="32"/>
      <c r="G160" s="32"/>
      <c r="I160" s="32"/>
      <c r="K160" s="32"/>
      <c r="M160" s="32"/>
      <c r="O160" s="32"/>
      <c r="Q160" s="32"/>
      <c r="S160" s="32"/>
      <c r="U160" s="32"/>
    </row>
    <row r="161" spans="2:21" ht="15">
      <c r="B161" s="32"/>
      <c r="C161" s="32"/>
      <c r="E161" s="32"/>
      <c r="F161" s="32"/>
      <c r="G161" s="32"/>
      <c r="I161" s="32"/>
      <c r="K161" s="32"/>
      <c r="M161" s="32"/>
      <c r="O161" s="32"/>
      <c r="Q161" s="32"/>
      <c r="S161" s="32"/>
      <c r="U161" s="32"/>
    </row>
    <row r="162" spans="2:21" ht="15">
      <c r="B162" s="32"/>
      <c r="C162" s="32"/>
      <c r="E162" s="32"/>
      <c r="F162" s="32"/>
      <c r="G162" s="32"/>
      <c r="I162" s="32"/>
      <c r="K162" s="32"/>
      <c r="M162" s="32"/>
      <c r="O162" s="32"/>
      <c r="Q162" s="32"/>
      <c r="S162" s="32"/>
      <c r="U162" s="32"/>
    </row>
    <row r="163" spans="2:21" ht="15">
      <c r="B163" s="32"/>
      <c r="C163" s="32"/>
      <c r="E163" s="32"/>
      <c r="F163" s="32"/>
      <c r="G163" s="32"/>
      <c r="I163" s="32"/>
      <c r="K163" s="32"/>
      <c r="M163" s="32"/>
      <c r="O163" s="32"/>
      <c r="Q163" s="32"/>
      <c r="S163" s="32"/>
      <c r="U163" s="32"/>
    </row>
    <row r="164" spans="2:21" ht="15">
      <c r="B164" s="32"/>
      <c r="C164" s="32"/>
      <c r="E164" s="32"/>
      <c r="F164" s="32"/>
      <c r="G164" s="32"/>
      <c r="I164" s="32"/>
      <c r="K164" s="32"/>
      <c r="M164" s="32"/>
      <c r="O164" s="32"/>
      <c r="Q164" s="32"/>
      <c r="S164" s="32"/>
      <c r="U164" s="32"/>
    </row>
    <row r="165" spans="2:21" ht="15">
      <c r="B165" s="32"/>
      <c r="C165" s="32"/>
      <c r="E165" s="32"/>
      <c r="F165" s="32"/>
      <c r="G165" s="32"/>
      <c r="I165" s="32"/>
      <c r="K165" s="32"/>
      <c r="M165" s="32"/>
      <c r="O165" s="32"/>
      <c r="Q165" s="32"/>
      <c r="S165" s="32"/>
      <c r="U165" s="32"/>
    </row>
    <row r="166" spans="2:21" ht="15">
      <c r="B166" s="32"/>
      <c r="C166" s="32"/>
      <c r="E166" s="32"/>
      <c r="F166" s="32"/>
      <c r="G166" s="32"/>
      <c r="I166" s="32"/>
      <c r="K166" s="32"/>
      <c r="M166" s="32"/>
      <c r="O166" s="32"/>
      <c r="Q166" s="32"/>
      <c r="S166" s="32"/>
      <c r="U166" s="32"/>
    </row>
    <row r="167" spans="2:21" ht="15">
      <c r="B167" s="32"/>
      <c r="C167" s="32"/>
      <c r="E167" s="32"/>
      <c r="F167" s="32"/>
      <c r="G167" s="32"/>
      <c r="I167" s="32"/>
      <c r="K167" s="32"/>
      <c r="M167" s="32"/>
      <c r="O167" s="32"/>
      <c r="Q167" s="32"/>
      <c r="S167" s="32"/>
      <c r="U167" s="32"/>
    </row>
    <row r="168" spans="2:21" ht="15">
      <c r="B168" s="32"/>
      <c r="C168" s="32"/>
      <c r="E168" s="32"/>
      <c r="F168" s="32"/>
      <c r="G168" s="32"/>
      <c r="I168" s="32"/>
      <c r="K168" s="32"/>
      <c r="M168" s="32"/>
      <c r="O168" s="32"/>
      <c r="Q168" s="32"/>
      <c r="S168" s="32"/>
      <c r="U168" s="32"/>
    </row>
    <row r="169" spans="2:21" ht="15">
      <c r="B169" s="32"/>
      <c r="C169" s="32"/>
      <c r="E169" s="32"/>
      <c r="F169" s="32"/>
      <c r="G169" s="32"/>
      <c r="I169" s="32"/>
      <c r="K169" s="32"/>
      <c r="M169" s="32"/>
      <c r="O169" s="32"/>
      <c r="Q169" s="32"/>
      <c r="S169" s="32"/>
      <c r="U169" s="32"/>
    </row>
    <row r="170" spans="2:21" ht="15">
      <c r="B170" s="32"/>
      <c r="C170" s="32"/>
      <c r="E170" s="32"/>
      <c r="F170" s="32"/>
      <c r="G170" s="32"/>
      <c r="I170" s="32"/>
      <c r="K170" s="32"/>
      <c r="M170" s="32"/>
      <c r="O170" s="32"/>
      <c r="Q170" s="32"/>
      <c r="S170" s="32"/>
      <c r="U170" s="32"/>
    </row>
    <row r="171" spans="2:21" ht="15">
      <c r="B171" s="32"/>
      <c r="C171" s="32"/>
      <c r="E171" s="32"/>
      <c r="F171" s="32"/>
      <c r="G171" s="32"/>
      <c r="I171" s="32"/>
      <c r="K171" s="32"/>
      <c r="M171" s="32"/>
      <c r="O171" s="32"/>
      <c r="Q171" s="32"/>
      <c r="S171" s="32"/>
      <c r="U171" s="32"/>
    </row>
    <row r="172" spans="2:21" ht="15">
      <c r="B172" s="32"/>
      <c r="C172" s="32"/>
      <c r="E172" s="32"/>
      <c r="F172" s="32"/>
      <c r="G172" s="32"/>
      <c r="I172" s="32"/>
      <c r="K172" s="32"/>
      <c r="M172" s="32"/>
      <c r="O172" s="32"/>
      <c r="Q172" s="32"/>
      <c r="S172" s="32"/>
      <c r="U172" s="32"/>
    </row>
    <row r="173" spans="2:21" ht="15">
      <c r="B173" s="32"/>
      <c r="C173" s="32"/>
      <c r="E173" s="32"/>
      <c r="F173" s="32"/>
      <c r="G173" s="32"/>
      <c r="I173" s="32"/>
      <c r="K173" s="32"/>
      <c r="M173" s="32"/>
      <c r="O173" s="32"/>
      <c r="Q173" s="32"/>
      <c r="S173" s="32"/>
      <c r="U173" s="32"/>
    </row>
    <row r="174" spans="2:21" ht="15">
      <c r="B174" s="32"/>
      <c r="C174" s="32"/>
      <c r="E174" s="32"/>
      <c r="F174" s="32"/>
      <c r="G174" s="32"/>
      <c r="I174" s="32"/>
      <c r="K174" s="32"/>
      <c r="M174" s="32"/>
      <c r="O174" s="32"/>
      <c r="Q174" s="32"/>
      <c r="S174" s="32"/>
      <c r="U174" s="32"/>
    </row>
    <row r="175" spans="2:21" ht="15">
      <c r="B175" s="32"/>
      <c r="C175" s="32"/>
      <c r="E175" s="32"/>
      <c r="F175" s="32"/>
      <c r="G175" s="32"/>
      <c r="I175" s="32"/>
      <c r="K175" s="32"/>
      <c r="M175" s="32"/>
      <c r="O175" s="32"/>
      <c r="Q175" s="32"/>
      <c r="S175" s="32"/>
      <c r="U175" s="32"/>
    </row>
    <row r="176" spans="2:21" ht="15">
      <c r="B176" s="32"/>
      <c r="C176" s="32"/>
      <c r="E176" s="32"/>
      <c r="F176" s="32"/>
      <c r="G176" s="32"/>
      <c r="I176" s="32"/>
      <c r="K176" s="32"/>
      <c r="M176" s="32"/>
      <c r="O176" s="32"/>
      <c r="Q176" s="32"/>
      <c r="S176" s="32"/>
      <c r="U176" s="32"/>
    </row>
    <row r="177" spans="2:21" ht="15">
      <c r="B177" s="32"/>
      <c r="C177" s="32"/>
      <c r="E177" s="32"/>
      <c r="F177" s="32"/>
      <c r="G177" s="32"/>
      <c r="I177" s="32"/>
      <c r="K177" s="32"/>
      <c r="M177" s="32"/>
      <c r="O177" s="32"/>
      <c r="Q177" s="32"/>
      <c r="S177" s="32"/>
      <c r="U177" s="32"/>
    </row>
    <row r="178" spans="2:21" ht="15">
      <c r="B178" s="32"/>
      <c r="C178" s="32"/>
      <c r="E178" s="32"/>
      <c r="F178" s="32"/>
      <c r="G178" s="32"/>
      <c r="I178" s="32"/>
      <c r="K178" s="32"/>
      <c r="M178" s="32"/>
      <c r="O178" s="32"/>
      <c r="Q178" s="32"/>
      <c r="S178" s="32"/>
      <c r="U178" s="32"/>
    </row>
    <row r="179" spans="2:21" ht="15">
      <c r="B179" s="32"/>
      <c r="C179" s="32"/>
      <c r="E179" s="32"/>
      <c r="F179" s="32"/>
      <c r="G179" s="32"/>
      <c r="I179" s="32"/>
      <c r="K179" s="32"/>
      <c r="M179" s="32"/>
      <c r="O179" s="32"/>
      <c r="Q179" s="32"/>
      <c r="S179" s="32"/>
      <c r="U179" s="32"/>
    </row>
    <row r="180" spans="2:21" ht="15">
      <c r="B180" s="32"/>
      <c r="C180" s="32"/>
      <c r="E180" s="32"/>
      <c r="F180" s="32"/>
      <c r="G180" s="32"/>
      <c r="I180" s="32"/>
      <c r="K180" s="32"/>
      <c r="M180" s="32"/>
      <c r="O180" s="32"/>
      <c r="Q180" s="32"/>
      <c r="S180" s="32"/>
      <c r="U180" s="32"/>
    </row>
    <row r="181" spans="2:21" ht="15">
      <c r="B181" s="32"/>
      <c r="C181" s="32"/>
      <c r="E181" s="32"/>
      <c r="F181" s="32"/>
      <c r="G181" s="32"/>
      <c r="I181" s="32"/>
      <c r="K181" s="32"/>
      <c r="M181" s="32"/>
      <c r="O181" s="32"/>
      <c r="Q181" s="32"/>
      <c r="S181" s="32"/>
      <c r="U181" s="32"/>
    </row>
    <row r="182" spans="2:21" ht="15">
      <c r="B182" s="32"/>
      <c r="C182" s="32"/>
      <c r="E182" s="32"/>
      <c r="F182" s="32"/>
      <c r="G182" s="32"/>
      <c r="I182" s="32"/>
      <c r="K182" s="32"/>
      <c r="M182" s="32"/>
      <c r="O182" s="32"/>
      <c r="Q182" s="32"/>
      <c r="S182" s="32"/>
      <c r="U182" s="32"/>
    </row>
    <row r="183" spans="2:21" ht="15">
      <c r="B183" s="32"/>
      <c r="C183" s="32"/>
      <c r="E183" s="32"/>
      <c r="F183" s="32"/>
      <c r="G183" s="32"/>
      <c r="I183" s="32"/>
      <c r="K183" s="32"/>
      <c r="M183" s="32"/>
      <c r="O183" s="32"/>
      <c r="Q183" s="32"/>
      <c r="S183" s="32"/>
      <c r="U183" s="32"/>
    </row>
    <row r="184" spans="2:21" ht="15">
      <c r="B184" s="32"/>
      <c r="C184" s="32"/>
      <c r="E184" s="32"/>
      <c r="F184" s="32"/>
      <c r="G184" s="32"/>
      <c r="I184" s="32"/>
      <c r="K184" s="32"/>
      <c r="M184" s="32"/>
      <c r="O184" s="32"/>
      <c r="Q184" s="32"/>
      <c r="S184" s="32"/>
      <c r="U184" s="32"/>
    </row>
    <row r="185" spans="2:21" ht="15">
      <c r="B185" s="32"/>
      <c r="C185" s="32"/>
      <c r="E185" s="32"/>
      <c r="F185" s="32"/>
      <c r="G185" s="32"/>
      <c r="I185" s="32"/>
      <c r="K185" s="32"/>
      <c r="M185" s="32"/>
      <c r="O185" s="32"/>
      <c r="Q185" s="32"/>
      <c r="S185" s="32"/>
      <c r="U185" s="32"/>
    </row>
  </sheetData>
  <sheetProtection/>
  <mergeCells count="25">
    <mergeCell ref="G63:H63"/>
    <mergeCell ref="G62:H62"/>
    <mergeCell ref="C63:E63"/>
    <mergeCell ref="C64:E64"/>
    <mergeCell ref="C65:E65"/>
    <mergeCell ref="I4:K4"/>
    <mergeCell ref="C58:E58"/>
    <mergeCell ref="C59:E59"/>
    <mergeCell ref="C60:E60"/>
    <mergeCell ref="C61:E61"/>
    <mergeCell ref="C62:E62"/>
    <mergeCell ref="C57:E57"/>
    <mergeCell ref="G57:H57"/>
    <mergeCell ref="G58:H58"/>
    <mergeCell ref="G59:H59"/>
    <mergeCell ref="G60:H60"/>
    <mergeCell ref="G61:H61"/>
    <mergeCell ref="G64:H64"/>
    <mergeCell ref="G65:H65"/>
    <mergeCell ref="G66:H66"/>
    <mergeCell ref="G67:H67"/>
    <mergeCell ref="G68:H68"/>
    <mergeCell ref="C66:E66"/>
    <mergeCell ref="C67:E67"/>
    <mergeCell ref="C68:E68"/>
  </mergeCells>
  <printOptions/>
  <pageMargins left="0.7874015748031497" right="0.7874015748031497" top="0" bottom="0" header="0.11811023622047245" footer="0.11811023622047245"/>
  <pageSetup fitToHeight="0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User</cp:lastModifiedBy>
  <cp:lastPrinted>2022-07-02T12:57:23Z</cp:lastPrinted>
  <dcterms:created xsi:type="dcterms:W3CDTF">2013-04-06T14:37:56Z</dcterms:created>
  <dcterms:modified xsi:type="dcterms:W3CDTF">2022-07-02T13:23:59Z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