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<sst xmlns="http://schemas.openxmlformats.org/spreadsheetml/2006/main" count="102" uniqueCount="75">
  <si>
    <t>Název a stupeň soutěže:</t>
  </si>
  <si>
    <t>Mířená a Mířená</t>
  </si>
  <si>
    <t>kal. číslo soutěže 0512</t>
  </si>
  <si>
    <t>Pořadatel a organizátor soutěže:</t>
  </si>
  <si>
    <t>KVZ Jenišovice reg. číslo 07-40-06</t>
  </si>
  <si>
    <t>Datum konání:</t>
  </si>
  <si>
    <t>23.května 2020</t>
  </si>
  <si>
    <t>Místo konání:</t>
  </si>
  <si>
    <t>střelnice Jenišovice</t>
  </si>
  <si>
    <t>VÝSLEDKOVÁ LISTINA</t>
  </si>
  <si>
    <t>St.č.</t>
  </si>
  <si>
    <t>Jméno</t>
  </si>
  <si>
    <t>KVZ</t>
  </si>
  <si>
    <t>VPs,VRs/1</t>
  </si>
  <si>
    <t>VT</t>
  </si>
  <si>
    <t>VPs,VRs/5</t>
  </si>
  <si>
    <t>Mpu</t>
  </si>
  <si>
    <t>Celkem</t>
  </si>
  <si>
    <t>Pořadí</t>
  </si>
  <si>
    <t>KRÁTKÝ Karel Ing.</t>
  </si>
  <si>
    <t>Liberec</t>
  </si>
  <si>
    <t>BERNAT Dan</t>
  </si>
  <si>
    <t>HANZLÍK Miroslav Ing.</t>
  </si>
  <si>
    <t>ČERNÁ Petra</t>
  </si>
  <si>
    <t>Jenišovice</t>
  </si>
  <si>
    <t>PROCHÁZKA Jaroslav Ing.</t>
  </si>
  <si>
    <t>HERBER Jan</t>
  </si>
  <si>
    <t>Rokytnice</t>
  </si>
  <si>
    <t>VOTOČEK Vít</t>
  </si>
  <si>
    <t>Vrchlabí</t>
  </si>
  <si>
    <t>VNOUČEK Tomáš</t>
  </si>
  <si>
    <t>PŘECECHTĚL Oldřich</t>
  </si>
  <si>
    <t>SMORÁDEK Vlastislav Ing.</t>
  </si>
  <si>
    <t xml:space="preserve">PLŮCHA Pavel </t>
  </si>
  <si>
    <t>Tanvald</t>
  </si>
  <si>
    <t>MIKULE Roman</t>
  </si>
  <si>
    <t>NOVOTNÝ Petr</t>
  </si>
  <si>
    <t xml:space="preserve">VNOUČEK Miloš </t>
  </si>
  <si>
    <t>VOTOČEK Vlastimil</t>
  </si>
  <si>
    <t xml:space="preserve">STRÁNSKÝ Jaromír </t>
  </si>
  <si>
    <t>HANZLÍK Miroslav ml.</t>
  </si>
  <si>
    <t>TAUCHMAN Radek</t>
  </si>
  <si>
    <t xml:space="preserve">HUDSKÝ Vítězslav </t>
  </si>
  <si>
    <t>Turnov</t>
  </si>
  <si>
    <t>ČERVINKA Leoš</t>
  </si>
  <si>
    <t>SMUTNÝ Miroslav</t>
  </si>
  <si>
    <t>HUŠÁK Jan</t>
  </si>
  <si>
    <t xml:space="preserve">VELC Jindřich </t>
  </si>
  <si>
    <t>BUKVIC Luboš</t>
  </si>
  <si>
    <t>LANC Milan</t>
  </si>
  <si>
    <t>POKORNÝ Daniel</t>
  </si>
  <si>
    <t xml:space="preserve">LOUDA Jaroslav </t>
  </si>
  <si>
    <t xml:space="preserve">ŠOUREK Petr </t>
  </si>
  <si>
    <t>VOTROUBEK Rostislav</t>
  </si>
  <si>
    <t>Hodkovice</t>
  </si>
  <si>
    <t xml:space="preserve">NIGRIN Jaroslav </t>
  </si>
  <si>
    <t>NIGRIN Lukáš</t>
  </si>
  <si>
    <t>individ.</t>
  </si>
  <si>
    <t>VOTROUBKOVÁ Jana</t>
  </si>
  <si>
    <t xml:space="preserve">MORÁVEK Pavel </t>
  </si>
  <si>
    <t>HUŠEK Ladislav Ing.</t>
  </si>
  <si>
    <t>Závod byl ukončen v 13:20 hodin.</t>
  </si>
  <si>
    <t>Organizační výbor:</t>
  </si>
  <si>
    <t>Hl. rozhodčí - Jaromír Stránský  1-029</t>
  </si>
  <si>
    <t>Inspektor zbraní - Václav Linka  2-225</t>
  </si>
  <si>
    <t>Ředitel - Petr Novotný  3-521</t>
  </si>
  <si>
    <t>Zdravotník - Věra Pokorná  2-300</t>
  </si>
  <si>
    <t>Tajemník - Petra Černá  2-106</t>
  </si>
  <si>
    <t>Předseda HK - Daniel Pokorný  2-368</t>
  </si>
  <si>
    <t>Správce střelnice - Radek Tauchman  3-522</t>
  </si>
  <si>
    <t>Zpracování na PC - Daniel Pokorný  2-368</t>
  </si>
  <si>
    <t>Řídící střelby - Roman Mikule  3-012</t>
  </si>
  <si>
    <t>Ostatní rozh. a pom. tech. prac. - Jaromír Stránský, Roman Mikule, Radek Tauchman, Vlastislav Smorádek</t>
  </si>
  <si>
    <t>Miroslav Smutný, Petra Černá, Leoš Červinka</t>
  </si>
  <si>
    <t>Soutěžní výbor - ředitel, hlavní rozhodčí, předseda HK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</si>
</sst>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4" fillId="0" borderId="1" xfId="0" applyFont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4" fillId="0" borderId="1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left"/>
    </xf>
    <xf numFmtId="164" fontId="4" fillId="0" borderId="2" xfId="0" applyFont="1" applyBorder="1" applyAlignment="1" applyProtection="1">
      <alignment horizontal="center"/>
      <protection locked="0"/>
    </xf>
    <xf numFmtId="164" fontId="1" fillId="0" borderId="2" xfId="0" applyFont="1" applyFill="1" applyBorder="1" applyAlignment="1">
      <alignment horizontal="left"/>
    </xf>
    <xf numFmtId="164" fontId="4" fillId="0" borderId="2" xfId="0" applyFont="1" applyFill="1" applyBorder="1" applyAlignment="1" applyProtection="1">
      <alignment horizontal="center"/>
      <protection locked="0"/>
    </xf>
    <xf numFmtId="164" fontId="4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tabSelected="1" workbookViewId="0" topLeftCell="A1">
      <selection activeCell="K51" sqref="K51"/>
    </sheetView>
  </sheetViews>
  <sheetFormatPr defaultColWidth="9.00390625" defaultRowHeight="12.75"/>
  <cols>
    <col min="1" max="1" width="6.375" style="1" customWidth="1"/>
    <col min="2" max="2" width="23.125" style="2" customWidth="1"/>
    <col min="3" max="3" width="10.625" style="1" customWidth="1"/>
    <col min="4" max="4" width="10.25390625" style="1" customWidth="1"/>
    <col min="5" max="5" width="5.75390625" style="1" customWidth="1"/>
    <col min="6" max="6" width="10.25390625" style="1" customWidth="1"/>
    <col min="7" max="7" width="5.75390625" style="1" customWidth="1"/>
    <col min="8" max="8" width="6.125" style="3" customWidth="1"/>
    <col min="9" max="9" width="7.25390625" style="3" customWidth="1"/>
    <col min="10" max="10" width="6.25390625" style="1" customWidth="1"/>
    <col min="11" max="11" width="7.75390625" style="3" customWidth="1"/>
    <col min="12" max="12" width="8.625" style="4" customWidth="1"/>
    <col min="13" max="14" width="8.625" style="1" customWidth="1"/>
    <col min="15" max="16384" width="9.00390625" style="1" customWidth="1"/>
  </cols>
  <sheetData>
    <row r="1" spans="1:8" ht="12.75">
      <c r="A1" s="1" t="s">
        <v>0</v>
      </c>
      <c r="B1" s="1"/>
      <c r="C1" s="5" t="s">
        <v>1</v>
      </c>
      <c r="H1" s="6"/>
    </row>
    <row r="2" spans="2:8" ht="12.75">
      <c r="B2" s="1"/>
      <c r="C2" s="1" t="s">
        <v>2</v>
      </c>
      <c r="H2" s="6"/>
    </row>
    <row r="3" spans="2:8" ht="12.75">
      <c r="B3" s="1"/>
      <c r="H3" s="6"/>
    </row>
    <row r="4" spans="1:8" ht="12.75">
      <c r="A4" s="1" t="s">
        <v>3</v>
      </c>
      <c r="B4" s="1"/>
      <c r="C4" s="1" t="s">
        <v>4</v>
      </c>
      <c r="H4" s="6"/>
    </row>
    <row r="5" spans="1:8" ht="12.75">
      <c r="A5" s="1" t="s">
        <v>5</v>
      </c>
      <c r="B5" s="1"/>
      <c r="C5" s="1" t="s">
        <v>6</v>
      </c>
      <c r="H5" s="6"/>
    </row>
    <row r="6" spans="1:8" ht="12.75">
      <c r="A6" s="1" t="s">
        <v>7</v>
      </c>
      <c r="B6" s="1"/>
      <c r="C6" s="1" t="s">
        <v>8</v>
      </c>
      <c r="H6" s="6"/>
    </row>
    <row r="8" spans="1:12" ht="12.75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12.75" customHeight="1"/>
    <row r="10" spans="1:10" ht="12.75" customHeight="1">
      <c r="A10" s="9" t="s">
        <v>10</v>
      </c>
      <c r="B10" s="10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14</v>
      </c>
      <c r="H10" s="9" t="s">
        <v>16</v>
      </c>
      <c r="I10" s="9" t="s">
        <v>17</v>
      </c>
      <c r="J10" s="11" t="s">
        <v>18</v>
      </c>
    </row>
    <row r="11" spans="1:10" ht="12.75" customHeight="1">
      <c r="A11" s="9">
        <v>25</v>
      </c>
      <c r="B11" s="12" t="s">
        <v>19</v>
      </c>
      <c r="C11" s="13" t="s">
        <v>20</v>
      </c>
      <c r="D11" s="9">
        <v>100</v>
      </c>
      <c r="E11" s="14" t="str">
        <f>IF(AND(D11&gt;=98,D11&lt;=100),"M",IF(AND(D11&gt;=94,D11&lt;=97),"I.",IF(AND(D11&gt;=90,D11&lt;=93),"II.",IF(AND(D11&gt;=84,D11&lt;=89),"III."," "))))</f>
        <v>M</v>
      </c>
      <c r="F11" s="9">
        <v>96</v>
      </c>
      <c r="G11" s="14" t="str">
        <f>IF(AND(F11&gt;=92,F11&lt;=100),"M",IF(AND(F11&gt;=88,F11&lt;=91),"I.",IF(AND(F11&gt;=84,F11&lt;=87),"II.",IF(AND(F11&gt;=78,F11&lt;=83),"III."," "))))</f>
        <v>M</v>
      </c>
      <c r="H11" s="9">
        <v>171</v>
      </c>
      <c r="I11" s="9">
        <f>SUM(D11,F11,H11)</f>
        <v>367</v>
      </c>
      <c r="J11" s="9">
        <v>1</v>
      </c>
    </row>
    <row r="12" spans="1:10" ht="12.75" customHeight="1">
      <c r="A12" s="9">
        <v>26</v>
      </c>
      <c r="B12" s="12" t="s">
        <v>21</v>
      </c>
      <c r="C12" s="13" t="s">
        <v>20</v>
      </c>
      <c r="D12" s="9">
        <v>99</v>
      </c>
      <c r="E12" s="14" t="str">
        <f>IF(AND(D12&gt;=98,D12&lt;=100),"M",IF(AND(D12&gt;=94,D12&lt;=97),"I.",IF(AND(D12&gt;=90,D12&lt;=93),"II.",IF(AND(D12&gt;=84,D12&lt;=89),"III."," "))))</f>
        <v>M</v>
      </c>
      <c r="F12" s="9">
        <v>90</v>
      </c>
      <c r="G12" s="14" t="str">
        <f>IF(AND(F12&gt;=92,F12&lt;=100),"M",IF(AND(F12&gt;=88,F12&lt;=91),"I.",IF(AND(F12&gt;=84,F12&lt;=87),"II.",IF(AND(F12&gt;=78,F12&lt;=83),"III."," "))))</f>
        <v>I.</v>
      </c>
      <c r="H12" s="9">
        <v>164</v>
      </c>
      <c r="I12" s="9">
        <f>SUM(D12,F12,H12)</f>
        <v>353</v>
      </c>
      <c r="J12" s="9">
        <v>2</v>
      </c>
    </row>
    <row r="13" spans="1:10" ht="12.75" customHeight="1">
      <c r="A13" s="15">
        <v>31</v>
      </c>
      <c r="B13" s="12" t="s">
        <v>22</v>
      </c>
      <c r="C13" s="13" t="s">
        <v>20</v>
      </c>
      <c r="D13" s="9">
        <v>96</v>
      </c>
      <c r="E13" s="14" t="str">
        <f>IF(AND(D13&gt;=98,D13&lt;=100),"M",IF(AND(D13&gt;=94,D13&lt;=97),"I.",IF(AND(D13&gt;=90,D13&lt;=93),"II.",IF(AND(D13&gt;=84,D13&lt;=89),"III."," "))))</f>
        <v>I.</v>
      </c>
      <c r="F13" s="9">
        <v>91</v>
      </c>
      <c r="G13" s="14" t="str">
        <f>IF(AND(F13&gt;=92,F13&lt;=100),"M",IF(AND(F13&gt;=88,F13&lt;=91),"I.",IF(AND(F13&gt;=84,F13&lt;=87),"II.",IF(AND(F13&gt;=78,F13&lt;=83),"III."," "))))</f>
        <v>I.</v>
      </c>
      <c r="H13" s="9">
        <v>164</v>
      </c>
      <c r="I13" s="9">
        <f>SUM(D13,F13,H13)</f>
        <v>351</v>
      </c>
      <c r="J13" s="9">
        <v>3</v>
      </c>
    </row>
    <row r="14" spans="1:10" ht="12.75" customHeight="1">
      <c r="A14" s="9">
        <v>34</v>
      </c>
      <c r="B14" s="12" t="s">
        <v>23</v>
      </c>
      <c r="C14" s="13" t="s">
        <v>24</v>
      </c>
      <c r="D14" s="9">
        <v>96</v>
      </c>
      <c r="E14" s="14" t="str">
        <f>IF(AND(D14&gt;=98,D14&lt;=100),"M",IF(AND(D14&gt;=94,D14&lt;=97),"I.",IF(AND(D14&gt;=90,D14&lt;=93),"II.",IF(AND(D14&gt;=84,D14&lt;=89),"III."," "))))</f>
        <v>I.</v>
      </c>
      <c r="F14" s="9">
        <v>89</v>
      </c>
      <c r="G14" s="14" t="str">
        <f>IF(AND(F14&gt;=92,F14&lt;=100),"M",IF(AND(F14&gt;=88,F14&lt;=91),"I.",IF(AND(F14&gt;=84,F14&lt;=87),"II.",IF(AND(F14&gt;=78,F14&lt;=83),"III."," "))))</f>
        <v>I.</v>
      </c>
      <c r="H14" s="9">
        <v>166</v>
      </c>
      <c r="I14" s="9">
        <f>SUM(D14,F14,H14)</f>
        <v>351</v>
      </c>
      <c r="J14" s="9">
        <v>4</v>
      </c>
    </row>
    <row r="15" spans="1:10" ht="12.75" customHeight="1">
      <c r="A15" s="15">
        <v>12</v>
      </c>
      <c r="B15" s="12" t="s">
        <v>25</v>
      </c>
      <c r="C15" s="13" t="s">
        <v>20</v>
      </c>
      <c r="D15" s="9">
        <v>98</v>
      </c>
      <c r="E15" s="14" t="str">
        <f>IF(AND(D15&gt;=98,D15&lt;=100),"M",IF(AND(D15&gt;=94,D15&lt;=97),"I.",IF(AND(D15&gt;=90,D15&lt;=93),"II.",IF(AND(D15&gt;=84,D15&lt;=89),"III."," "))))</f>
        <v>M</v>
      </c>
      <c r="F15" s="9">
        <v>85</v>
      </c>
      <c r="G15" s="14" t="str">
        <f>IF(AND(F15&gt;=92,F15&lt;=100),"M",IF(AND(F15&gt;=88,F15&lt;=91),"I.",IF(AND(F15&gt;=84,F15&lt;=87),"II.",IF(AND(F15&gt;=78,F15&lt;=83),"III."," "))))</f>
        <v>II.</v>
      </c>
      <c r="H15" s="9">
        <v>167</v>
      </c>
      <c r="I15" s="9">
        <f>SUM(D15,F15,H15)</f>
        <v>350</v>
      </c>
      <c r="J15" s="9">
        <v>5</v>
      </c>
    </row>
    <row r="16" spans="1:10" ht="12.75" customHeight="1">
      <c r="A16" s="15">
        <v>3</v>
      </c>
      <c r="B16" s="12" t="s">
        <v>26</v>
      </c>
      <c r="C16" s="13" t="s">
        <v>27</v>
      </c>
      <c r="D16" s="9">
        <v>99</v>
      </c>
      <c r="E16" s="14" t="str">
        <f>IF(AND(D16&gt;=98,D16&lt;=100),"M",IF(AND(D16&gt;=94,D16&lt;=97),"I.",IF(AND(D16&gt;=90,D16&lt;=93),"II.",IF(AND(D16&gt;=84,D16&lt;=89),"III."," "))))</f>
        <v>M</v>
      </c>
      <c r="F16" s="9">
        <v>91</v>
      </c>
      <c r="G16" s="14" t="str">
        <f>IF(AND(F16&gt;=92,F16&lt;=100),"M",IF(AND(F16&gt;=88,F16&lt;=91),"I.",IF(AND(F16&gt;=84,F16&lt;=87),"II.",IF(AND(F16&gt;=78,F16&lt;=83),"III."," "))))</f>
        <v>I.</v>
      </c>
      <c r="H16" s="9">
        <v>155</v>
      </c>
      <c r="I16" s="9">
        <f>SUM(D16,F16,H16)</f>
        <v>345</v>
      </c>
      <c r="J16" s="9">
        <v>6</v>
      </c>
    </row>
    <row r="17" spans="1:10" ht="12.75" customHeight="1">
      <c r="A17" s="15">
        <v>6</v>
      </c>
      <c r="B17" s="16" t="s">
        <v>28</v>
      </c>
      <c r="C17" s="17" t="s">
        <v>29</v>
      </c>
      <c r="D17" s="9">
        <v>96</v>
      </c>
      <c r="E17" s="14" t="str">
        <f>IF(AND(D17&gt;=98,D17&lt;=100),"M",IF(AND(D17&gt;=94,D17&lt;=97),"I.",IF(AND(D17&gt;=90,D17&lt;=93),"II.",IF(AND(D17&gt;=84,D17&lt;=89),"III."," "))))</f>
        <v>I.</v>
      </c>
      <c r="F17" s="9">
        <v>86</v>
      </c>
      <c r="G17" s="14" t="str">
        <f>IF(AND(F17&gt;=92,F17&lt;=100),"M",IF(AND(F17&gt;=88,F17&lt;=91),"I.",IF(AND(F17&gt;=84,F17&lt;=87),"II.",IF(AND(F17&gt;=78,F17&lt;=83),"III."," "))))</f>
        <v>II.</v>
      </c>
      <c r="H17" s="9">
        <v>161</v>
      </c>
      <c r="I17" s="9">
        <f>SUM(D17,F17,H17)</f>
        <v>343</v>
      </c>
      <c r="J17" s="9">
        <v>7</v>
      </c>
    </row>
    <row r="18" spans="1:10" ht="12.75" customHeight="1">
      <c r="A18" s="15">
        <v>18</v>
      </c>
      <c r="B18" s="12" t="s">
        <v>30</v>
      </c>
      <c r="C18" s="13" t="s">
        <v>20</v>
      </c>
      <c r="D18" s="9">
        <v>94</v>
      </c>
      <c r="E18" s="14" t="str">
        <f>IF(AND(D18&gt;=98,D18&lt;=100),"M",IF(AND(D18&gt;=94,D18&lt;=97),"I.",IF(AND(D18&gt;=90,D18&lt;=93),"II.",IF(AND(D18&gt;=84,D18&lt;=89),"III."," "))))</f>
        <v>I.</v>
      </c>
      <c r="F18" s="9">
        <v>87</v>
      </c>
      <c r="G18" s="14" t="str">
        <f>IF(AND(F18&gt;=92,F18&lt;=100),"M",IF(AND(F18&gt;=88,F18&lt;=91),"I.",IF(AND(F18&gt;=84,F18&lt;=87),"II.",IF(AND(F18&gt;=78,F18&lt;=83),"III."," "))))</f>
        <v>II.</v>
      </c>
      <c r="H18" s="9">
        <v>147</v>
      </c>
      <c r="I18" s="9">
        <f>SUM(D18,F18,H18)</f>
        <v>328</v>
      </c>
      <c r="J18" s="9">
        <v>8</v>
      </c>
    </row>
    <row r="19" spans="1:10" ht="12.75" customHeight="1">
      <c r="A19" s="9">
        <v>1</v>
      </c>
      <c r="B19" s="12" t="s">
        <v>31</v>
      </c>
      <c r="C19" s="13" t="s">
        <v>20</v>
      </c>
      <c r="D19" s="9">
        <v>96</v>
      </c>
      <c r="E19" s="14" t="str">
        <f>IF(AND(D19&gt;=98,D19&lt;=100),"M",IF(AND(D19&gt;=94,D19&lt;=97),"I.",IF(AND(D19&gt;=90,D19&lt;=93),"II.",IF(AND(D19&gt;=84,D19&lt;=89),"III."," "))))</f>
        <v>I.</v>
      </c>
      <c r="F19" s="9">
        <v>88</v>
      </c>
      <c r="G19" s="14" t="str">
        <f>IF(AND(F19&gt;=92,F19&lt;=100),"M",IF(AND(F19&gt;=88,F19&lt;=91),"I.",IF(AND(F19&gt;=84,F19&lt;=87),"II.",IF(AND(F19&gt;=78,F19&lt;=83),"III."," "))))</f>
        <v>I.</v>
      </c>
      <c r="H19" s="9">
        <v>142</v>
      </c>
      <c r="I19" s="9">
        <f>SUM(D19,F19,H19)</f>
        <v>326</v>
      </c>
      <c r="J19" s="9">
        <v>9</v>
      </c>
    </row>
    <row r="20" spans="1:10" ht="12.75" customHeight="1">
      <c r="A20" s="15">
        <v>10</v>
      </c>
      <c r="B20" s="18" t="s">
        <v>32</v>
      </c>
      <c r="C20" s="19" t="s">
        <v>24</v>
      </c>
      <c r="D20" s="9">
        <v>90</v>
      </c>
      <c r="E20" s="14" t="str">
        <f>IF(AND(D20&gt;=98,D20&lt;=100),"M",IF(AND(D20&gt;=94,D20&lt;=97),"I.",IF(AND(D20&gt;=90,D20&lt;=93),"II.",IF(AND(D20&gt;=84,D20&lt;=89),"III."," "))))</f>
        <v>II.</v>
      </c>
      <c r="F20" s="9">
        <v>81</v>
      </c>
      <c r="G20" s="14" t="str">
        <f>IF(AND(F20&gt;=92,F20&lt;=100),"M",IF(AND(F20&gt;=88,F20&lt;=91),"I.",IF(AND(F20&gt;=84,F20&lt;=87),"II.",IF(AND(F20&gt;=78,F20&lt;=83),"III."," "))))</f>
        <v>III.</v>
      </c>
      <c r="H20" s="9">
        <v>151</v>
      </c>
      <c r="I20" s="9">
        <f>SUM(D20,F20,H20)</f>
        <v>322</v>
      </c>
      <c r="J20" s="9">
        <v>10</v>
      </c>
    </row>
    <row r="21" spans="1:10" ht="12.75" customHeight="1">
      <c r="A21" s="15">
        <v>30</v>
      </c>
      <c r="B21" s="12" t="s">
        <v>33</v>
      </c>
      <c r="C21" s="13" t="s">
        <v>34</v>
      </c>
      <c r="D21" s="9">
        <v>98</v>
      </c>
      <c r="E21" s="14" t="str">
        <f>IF(AND(D21&gt;=98,D21&lt;=100),"M",IF(AND(D21&gt;=94,D21&lt;=97),"I.",IF(AND(D21&gt;=90,D21&lt;=93),"II.",IF(AND(D21&gt;=84,D21&lt;=89),"III."," "))))</f>
        <v>M</v>
      </c>
      <c r="F21" s="9">
        <v>91</v>
      </c>
      <c r="G21" s="14" t="str">
        <f>IF(AND(F21&gt;=92,F21&lt;=100),"M",IF(AND(F21&gt;=88,F21&lt;=91),"I.",IF(AND(F21&gt;=84,F21&lt;=87),"II.",IF(AND(F21&gt;=78,F21&lt;=83),"III."," "))))</f>
        <v>I.</v>
      </c>
      <c r="H21" s="9">
        <v>129</v>
      </c>
      <c r="I21" s="9">
        <f>SUM(D21,F21,H21)</f>
        <v>318</v>
      </c>
      <c r="J21" s="9">
        <v>11</v>
      </c>
    </row>
    <row r="22" spans="1:10" ht="12.75" customHeight="1">
      <c r="A22" s="15">
        <v>8</v>
      </c>
      <c r="B22" s="12" t="s">
        <v>35</v>
      </c>
      <c r="C22" s="13" t="s">
        <v>24</v>
      </c>
      <c r="D22" s="9">
        <v>94</v>
      </c>
      <c r="E22" s="14" t="str">
        <f>IF(AND(D22&gt;=98,D22&lt;=100),"M",IF(AND(D22&gt;=94,D22&lt;=97),"I.",IF(AND(D22&gt;=90,D22&lt;=93),"II.",IF(AND(D22&gt;=84,D22&lt;=89),"III."," "))))</f>
        <v>I.</v>
      </c>
      <c r="F22" s="9">
        <v>88</v>
      </c>
      <c r="G22" s="14" t="str">
        <f>IF(AND(F22&gt;=92,F22&lt;=100),"M",IF(AND(F22&gt;=88,F22&lt;=91),"I.",IF(AND(F22&gt;=84,F22&lt;=87),"II.",IF(AND(F22&gt;=78,F22&lt;=83),"III."," "))))</f>
        <v>I.</v>
      </c>
      <c r="H22" s="9">
        <v>135</v>
      </c>
      <c r="I22" s="9">
        <f>SUM(D22,F22,H22)</f>
        <v>317</v>
      </c>
      <c r="J22" s="9">
        <v>12</v>
      </c>
    </row>
    <row r="23" spans="1:10" ht="12.75" customHeight="1">
      <c r="A23" s="15">
        <v>15</v>
      </c>
      <c r="B23" s="20" t="s">
        <v>36</v>
      </c>
      <c r="C23" s="21" t="s">
        <v>24</v>
      </c>
      <c r="D23" s="9">
        <v>89</v>
      </c>
      <c r="E23" s="14" t="str">
        <f>IF(AND(D23&gt;=98,D23&lt;=100),"M",IF(AND(D23&gt;=94,D23&lt;=97),"I.",IF(AND(D23&gt;=90,D23&lt;=93),"II.",IF(AND(D23&gt;=84,D23&lt;=89),"III."," "))))</f>
        <v>III.</v>
      </c>
      <c r="F23" s="9">
        <v>78</v>
      </c>
      <c r="G23" s="14" t="str">
        <f>IF(AND(F23&gt;=92,F23&lt;=100),"M",IF(AND(F23&gt;=88,F23&lt;=91),"I.",IF(AND(F23&gt;=84,F23&lt;=87),"II.",IF(AND(F23&gt;=78,F23&lt;=83),"III."," "))))</f>
        <v>III.</v>
      </c>
      <c r="H23" s="9">
        <v>148</v>
      </c>
      <c r="I23" s="9">
        <f>SUM(D23,F23,H23)</f>
        <v>315</v>
      </c>
      <c r="J23" s="9">
        <v>13</v>
      </c>
    </row>
    <row r="24" spans="1:10" ht="12.75" customHeight="1">
      <c r="A24" s="15">
        <v>17</v>
      </c>
      <c r="B24" s="18" t="s">
        <v>37</v>
      </c>
      <c r="C24" s="19" t="s">
        <v>20</v>
      </c>
      <c r="D24" s="9">
        <v>98</v>
      </c>
      <c r="E24" s="14" t="str">
        <f>IF(AND(D24&gt;=98,D24&lt;=100),"M",IF(AND(D24&gt;=94,D24&lt;=97),"I.",IF(AND(D24&gt;=90,D24&lt;=93),"II.",IF(AND(D24&gt;=84,D24&lt;=89),"III."," "))))</f>
        <v>M</v>
      </c>
      <c r="F24" s="9">
        <v>89</v>
      </c>
      <c r="G24" s="14" t="str">
        <f>IF(AND(F24&gt;=92,F24&lt;=100),"M",IF(AND(F24&gt;=88,F24&lt;=91),"I.",IF(AND(F24&gt;=84,F24&lt;=87),"II.",IF(AND(F24&gt;=78,F24&lt;=83),"III."," "))))</f>
        <v>I.</v>
      </c>
      <c r="H24" s="9">
        <v>126</v>
      </c>
      <c r="I24" s="9">
        <f>SUM(D24,F24,H24)</f>
        <v>313</v>
      </c>
      <c r="J24" s="9">
        <v>14</v>
      </c>
    </row>
    <row r="25" spans="1:10" ht="12.75" customHeight="1">
      <c r="A25" s="15">
        <v>7</v>
      </c>
      <c r="B25" s="20" t="s">
        <v>38</v>
      </c>
      <c r="C25" s="21" t="s">
        <v>29</v>
      </c>
      <c r="D25" s="9">
        <v>91</v>
      </c>
      <c r="E25" s="14" t="str">
        <f>IF(AND(D25&gt;=98,D25&lt;=100),"M",IF(AND(D25&gt;=94,D25&lt;=97),"I.",IF(AND(D25&gt;=90,D25&lt;=93),"II.",IF(AND(D25&gt;=84,D25&lt;=89),"III."," "))))</f>
        <v>II.</v>
      </c>
      <c r="F25" s="9">
        <v>85</v>
      </c>
      <c r="G25" s="14" t="str">
        <f>IF(AND(F25&gt;=92,F25&lt;=100),"M",IF(AND(F25&gt;=88,F25&lt;=91),"I.",IF(AND(F25&gt;=84,F25&lt;=87),"II.",IF(AND(F25&gt;=78,F25&lt;=83),"III."," "))))</f>
        <v>II.</v>
      </c>
      <c r="H25" s="9">
        <v>137</v>
      </c>
      <c r="I25" s="9">
        <f>SUM(D25,F25,H25)</f>
        <v>313</v>
      </c>
      <c r="J25" s="9">
        <v>15</v>
      </c>
    </row>
    <row r="26" spans="1:10" ht="12.75" customHeight="1">
      <c r="A26" s="9">
        <v>13</v>
      </c>
      <c r="B26" s="12" t="s">
        <v>39</v>
      </c>
      <c r="C26" s="13" t="s">
        <v>24</v>
      </c>
      <c r="D26" s="9">
        <v>96</v>
      </c>
      <c r="E26" s="14" t="str">
        <f>IF(AND(D26&gt;=98,D26&lt;=100),"M",IF(AND(D26&gt;=94,D26&lt;=97),"I.",IF(AND(D26&gt;=90,D26&lt;=93),"II.",IF(AND(D26&gt;=84,D26&lt;=89),"III."," "))))</f>
        <v>I.</v>
      </c>
      <c r="F26" s="9">
        <v>74</v>
      </c>
      <c r="G26" s="14" t="str">
        <f>IF(AND(F26&gt;=92,F26&lt;=100),"M",IF(AND(F26&gt;=88,F26&lt;=91),"I.",IF(AND(F26&gt;=84,F26&lt;=87),"II.",IF(AND(F26&gt;=78,F26&lt;=83),"III."," "))))</f>
        <v> </v>
      </c>
      <c r="H26" s="9">
        <v>136</v>
      </c>
      <c r="I26" s="9">
        <f>SUM(D26,F26,H26)</f>
        <v>306</v>
      </c>
      <c r="J26" s="9">
        <v>16</v>
      </c>
    </row>
    <row r="27" spans="1:10" ht="12.75" customHeight="1">
      <c r="A27" s="15">
        <v>32</v>
      </c>
      <c r="B27" s="18" t="s">
        <v>40</v>
      </c>
      <c r="C27" s="19" t="s">
        <v>20</v>
      </c>
      <c r="D27" s="9">
        <v>97</v>
      </c>
      <c r="E27" s="14" t="str">
        <f>IF(AND(D27&gt;=98,D27&lt;=100),"M",IF(AND(D27&gt;=94,D27&lt;=97),"I.",IF(AND(D27&gt;=90,D27&lt;=93),"II.",IF(AND(D27&gt;=84,D27&lt;=89),"III."," "))))</f>
        <v>I.</v>
      </c>
      <c r="F27" s="9">
        <v>70</v>
      </c>
      <c r="G27" s="14" t="str">
        <f>IF(AND(F27&gt;=92,F27&lt;=100),"M",IF(AND(F27&gt;=88,F27&lt;=91),"I.",IF(AND(F27&gt;=84,F27&lt;=87),"II.",IF(AND(F27&gt;=78,F27&lt;=83),"III."," "))))</f>
        <v> </v>
      </c>
      <c r="H27" s="9">
        <v>133</v>
      </c>
      <c r="I27" s="9">
        <f>SUM(D27,F27,H27)</f>
        <v>300</v>
      </c>
      <c r="J27" s="9">
        <v>17</v>
      </c>
    </row>
    <row r="28" spans="1:10" ht="12.75" customHeight="1">
      <c r="A28" s="9">
        <v>11</v>
      </c>
      <c r="B28" s="18" t="s">
        <v>41</v>
      </c>
      <c r="C28" s="19" t="s">
        <v>24</v>
      </c>
      <c r="D28" s="9">
        <v>92</v>
      </c>
      <c r="E28" s="14" t="str">
        <f>IF(AND(D28&gt;=98,D28&lt;=100),"M",IF(AND(D28&gt;=94,D28&lt;=97),"I.",IF(AND(D28&gt;=90,D28&lt;=93),"II.",IF(AND(D28&gt;=84,D28&lt;=89),"III."," "))))</f>
        <v>II.</v>
      </c>
      <c r="F28" s="9">
        <v>86</v>
      </c>
      <c r="G28" s="14" t="str">
        <f>IF(AND(F28&gt;=92,F28&lt;=100),"M",IF(AND(F28&gt;=88,F28&lt;=91),"I.",IF(AND(F28&gt;=84,F28&lt;=87),"II.",IF(AND(F28&gt;=78,F28&lt;=83),"III."," "))))</f>
        <v>II.</v>
      </c>
      <c r="H28" s="9">
        <v>121</v>
      </c>
      <c r="I28" s="9">
        <f>SUM(D28,F28,H28)</f>
        <v>299</v>
      </c>
      <c r="J28" s="9">
        <v>18</v>
      </c>
    </row>
    <row r="29" spans="1:10" ht="12.75" customHeight="1">
      <c r="A29" s="15">
        <v>5</v>
      </c>
      <c r="B29" s="12" t="s">
        <v>42</v>
      </c>
      <c r="C29" s="13" t="s">
        <v>43</v>
      </c>
      <c r="D29" s="9">
        <v>90</v>
      </c>
      <c r="E29" s="14" t="str">
        <f>IF(AND(D29&gt;=98,D29&lt;=100),"M",IF(AND(D29&gt;=94,D29&lt;=97),"I.",IF(AND(D29&gt;=90,D29&lt;=93),"II.",IF(AND(D29&gt;=84,D29&lt;=89),"III."," "))))</f>
        <v>II.</v>
      </c>
      <c r="F29" s="9">
        <v>68</v>
      </c>
      <c r="G29" s="14" t="str">
        <f>IF(AND(F29&gt;=92,F29&lt;=100),"M",IF(AND(F29&gt;=88,F29&lt;=91),"I.",IF(AND(F29&gt;=84,F29&lt;=87),"II.",IF(AND(F29&gt;=78,F29&lt;=83),"III."," "))))</f>
        <v> </v>
      </c>
      <c r="H29" s="9">
        <v>129</v>
      </c>
      <c r="I29" s="9">
        <f>SUM(D29,F29,H29)</f>
        <v>287</v>
      </c>
      <c r="J29" s="9">
        <v>19</v>
      </c>
    </row>
    <row r="30" spans="1:10" ht="12.75" customHeight="1">
      <c r="A30" s="9">
        <v>14</v>
      </c>
      <c r="B30" s="12" t="s">
        <v>44</v>
      </c>
      <c r="C30" s="13" t="s">
        <v>24</v>
      </c>
      <c r="D30" s="9">
        <v>93</v>
      </c>
      <c r="E30" s="14" t="str">
        <f>IF(AND(D30&gt;=98,D30&lt;=100),"M",IF(AND(D30&gt;=94,D30&lt;=97),"I.",IF(AND(D30&gt;=90,D30&lt;=93),"II.",IF(AND(D30&gt;=84,D30&lt;=89),"III."," "))))</f>
        <v>II.</v>
      </c>
      <c r="F30" s="9">
        <v>89</v>
      </c>
      <c r="G30" s="14" t="str">
        <f>IF(AND(F30&gt;=92,F30&lt;=100),"M",IF(AND(F30&gt;=88,F30&lt;=91),"I.",IF(AND(F30&gt;=84,F30&lt;=87),"II.",IF(AND(F30&gt;=78,F30&lt;=83),"III."," "))))</f>
        <v>I.</v>
      </c>
      <c r="H30" s="9">
        <v>94</v>
      </c>
      <c r="I30" s="9">
        <f>SUM(D30,F30,H30)</f>
        <v>276</v>
      </c>
      <c r="J30" s="9">
        <v>20</v>
      </c>
    </row>
    <row r="31" spans="1:10" ht="12.75" customHeight="1">
      <c r="A31" s="9">
        <v>9</v>
      </c>
      <c r="B31" s="18" t="s">
        <v>45</v>
      </c>
      <c r="C31" s="19" t="s">
        <v>24</v>
      </c>
      <c r="D31" s="9">
        <v>93</v>
      </c>
      <c r="E31" s="14" t="str">
        <f>IF(AND(D31&gt;=98,D31&lt;=100),"M",IF(AND(D31&gt;=94,D31&lt;=97),"I.",IF(AND(D31&gt;=90,D31&lt;=93),"II.",IF(AND(D31&gt;=84,D31&lt;=89),"III."," "))))</f>
        <v>II.</v>
      </c>
      <c r="F31" s="9">
        <v>73</v>
      </c>
      <c r="G31" s="14" t="str">
        <f>IF(AND(F31&gt;=92,F31&lt;=100),"M",IF(AND(F31&gt;=88,F31&lt;=91),"I.",IF(AND(F31&gt;=84,F31&lt;=87),"II.",IF(AND(F31&gt;=78,F31&lt;=83),"III."," "))))</f>
        <v> </v>
      </c>
      <c r="H31" s="9">
        <v>99</v>
      </c>
      <c r="I31" s="9">
        <f>SUM(D31,F31,H31)</f>
        <v>265</v>
      </c>
      <c r="J31" s="9">
        <v>21</v>
      </c>
    </row>
    <row r="32" spans="1:10" ht="12.75" customHeight="1">
      <c r="A32" s="15">
        <v>29</v>
      </c>
      <c r="B32" s="18" t="s">
        <v>46</v>
      </c>
      <c r="C32" s="19" t="s">
        <v>20</v>
      </c>
      <c r="D32" s="9">
        <v>90</v>
      </c>
      <c r="E32" s="14" t="str">
        <f>IF(AND(D32&gt;=98,D32&lt;=100),"M",IF(AND(D32&gt;=94,D32&lt;=97),"I.",IF(AND(D32&gt;=90,D32&lt;=93),"II.",IF(AND(D32&gt;=84,D32&lt;=89),"III."," "))))</f>
        <v>II.</v>
      </c>
      <c r="F32" s="9">
        <v>66</v>
      </c>
      <c r="G32" s="14" t="str">
        <f>IF(AND(F32&gt;=92,F32&lt;=100),"M",IF(AND(F32&gt;=88,F32&lt;=91),"I.",IF(AND(F32&gt;=84,F32&lt;=87),"II.",IF(AND(F32&gt;=78,F32&lt;=83),"III."," "))))</f>
        <v> </v>
      </c>
      <c r="H32" s="9">
        <v>109</v>
      </c>
      <c r="I32" s="9">
        <f>SUM(D32,F32,H32)</f>
        <v>265</v>
      </c>
      <c r="J32" s="9">
        <v>22</v>
      </c>
    </row>
    <row r="33" spans="1:10" ht="12.75" customHeight="1">
      <c r="A33" s="15">
        <v>2</v>
      </c>
      <c r="B33" s="20" t="s">
        <v>47</v>
      </c>
      <c r="C33" s="21" t="s">
        <v>20</v>
      </c>
      <c r="D33" s="9">
        <v>79</v>
      </c>
      <c r="E33" s="14" t="str">
        <f>IF(AND(D33&gt;=98,D33&lt;=100),"M",IF(AND(D33&gt;=94,D33&lt;=97),"I.",IF(AND(D33&gt;=90,D33&lt;=93),"II.",IF(AND(D33&gt;=84,D33&lt;=89),"III."," "))))</f>
        <v> </v>
      </c>
      <c r="F33" s="9">
        <v>68</v>
      </c>
      <c r="G33" s="14" t="str">
        <f>IF(AND(F33&gt;=92,F33&lt;=100),"M",IF(AND(F33&gt;=88,F33&lt;=91),"I.",IF(AND(F33&gt;=84,F33&lt;=87),"II.",IF(AND(F33&gt;=78,F33&lt;=83),"III."," "))))</f>
        <v> </v>
      </c>
      <c r="H33" s="9">
        <v>70</v>
      </c>
      <c r="I33" s="9">
        <f>SUM(D33,F33,H33)</f>
        <v>217</v>
      </c>
      <c r="J33" s="9">
        <v>23</v>
      </c>
    </row>
    <row r="34" spans="1:10" ht="12.75" customHeight="1">
      <c r="A34" s="15">
        <v>20</v>
      </c>
      <c r="B34" s="18" t="s">
        <v>48</v>
      </c>
      <c r="C34" s="19" t="s">
        <v>43</v>
      </c>
      <c r="D34" s="9">
        <v>97</v>
      </c>
      <c r="E34" s="14" t="str">
        <f>IF(AND(D34&gt;=98,D34&lt;=100),"M",IF(AND(D34&gt;=94,D34&lt;=97),"I.",IF(AND(D34&gt;=90,D34&lt;=93),"II.",IF(AND(D34&gt;=84,D34&lt;=89),"III."," "))))</f>
        <v>I.</v>
      </c>
      <c r="F34" s="9">
        <v>81</v>
      </c>
      <c r="G34" s="14" t="str">
        <f>IF(AND(F34&gt;=92,F34&lt;=100),"M",IF(AND(F34&gt;=88,F34&lt;=91),"I.",IF(AND(F34&gt;=84,F34&lt;=87),"II.",IF(AND(F34&gt;=78,F34&lt;=83),"III."," "))))</f>
        <v>III.</v>
      </c>
      <c r="H34" s="9">
        <v>0</v>
      </c>
      <c r="I34" s="9">
        <f>SUM(D34,F34,H34)</f>
        <v>178</v>
      </c>
      <c r="J34" s="9">
        <v>24</v>
      </c>
    </row>
    <row r="35" spans="1:10" ht="12.75" customHeight="1">
      <c r="A35" s="15">
        <v>16</v>
      </c>
      <c r="B35" s="12" t="s">
        <v>49</v>
      </c>
      <c r="C35" s="13" t="s">
        <v>20</v>
      </c>
      <c r="D35" s="9">
        <v>93</v>
      </c>
      <c r="E35" s="14" t="str">
        <f>IF(AND(D35&gt;=98,D35&lt;=100),"M",IF(AND(D35&gt;=94,D35&lt;=97),"I.",IF(AND(D35&gt;=90,D35&lt;=93),"II.",IF(AND(D35&gt;=84,D35&lt;=89),"III."," "))))</f>
        <v>II.</v>
      </c>
      <c r="F35" s="9">
        <v>81</v>
      </c>
      <c r="G35" s="14" t="str">
        <f>IF(AND(F35&gt;=92,F35&lt;=100),"M",IF(AND(F35&gt;=88,F35&lt;=91),"I.",IF(AND(F35&gt;=84,F35&lt;=87),"II.",IF(AND(F35&gt;=78,F35&lt;=83),"III."," "))))</f>
        <v>III.</v>
      </c>
      <c r="H35" s="9"/>
      <c r="I35" s="9">
        <f>SUM(D35,F35,H35)</f>
        <v>174</v>
      </c>
      <c r="J35" s="9">
        <v>25</v>
      </c>
    </row>
    <row r="36" spans="1:10" ht="12.75" customHeight="1">
      <c r="A36" s="9">
        <v>33</v>
      </c>
      <c r="B36" s="12" t="s">
        <v>50</v>
      </c>
      <c r="C36" s="13" t="s">
        <v>24</v>
      </c>
      <c r="D36" s="9">
        <v>87</v>
      </c>
      <c r="E36" s="14" t="str">
        <f>IF(AND(D36&gt;=98,D36&lt;=100),"M",IF(AND(D36&gt;=94,D36&lt;=97),"I.",IF(AND(D36&gt;=90,D36&lt;=93),"II.",IF(AND(D36&gt;=84,D36&lt;=89),"III."," "))))</f>
        <v>III.</v>
      </c>
      <c r="F36" s="9">
        <v>85</v>
      </c>
      <c r="G36" s="14" t="str">
        <f>IF(AND(F36&gt;=92,F36&lt;=100),"M",IF(AND(F36&gt;=88,F36&lt;=91),"I.",IF(AND(F36&gt;=84,F36&lt;=87),"II.",IF(AND(F36&gt;=78,F36&lt;=83),"III."," "))))</f>
        <v>II.</v>
      </c>
      <c r="H36" s="9"/>
      <c r="I36" s="9">
        <f>SUM(D36,F36,H36)</f>
        <v>172</v>
      </c>
      <c r="J36" s="9">
        <v>26</v>
      </c>
    </row>
    <row r="37" spans="1:10" ht="12.75" customHeight="1">
      <c r="A37" s="15">
        <v>19</v>
      </c>
      <c r="B37" s="12" t="s">
        <v>51</v>
      </c>
      <c r="C37" s="22" t="s">
        <v>43</v>
      </c>
      <c r="D37" s="9">
        <v>91</v>
      </c>
      <c r="E37" s="14" t="str">
        <f>IF(AND(D37&gt;=98,D37&lt;=100),"M",IF(AND(D37&gt;=94,D37&lt;=97),"I.",IF(AND(D37&gt;=90,D37&lt;=93),"II.",IF(AND(D37&gt;=84,D37&lt;=89),"III."," "))))</f>
        <v>II.</v>
      </c>
      <c r="F37" s="9">
        <v>64</v>
      </c>
      <c r="G37" s="14" t="str">
        <f>IF(AND(F37&gt;=92,F37&lt;=100),"M",IF(AND(F37&gt;=88,F37&lt;=91),"I.",IF(AND(F37&gt;=84,F37&lt;=87),"II.",IF(AND(F37&gt;=78,F37&lt;=83),"III."," "))))</f>
        <v> </v>
      </c>
      <c r="H37" s="9">
        <v>15</v>
      </c>
      <c r="I37" s="9">
        <f>SUM(D37,F37,H37)</f>
        <v>170</v>
      </c>
      <c r="J37" s="9">
        <v>27</v>
      </c>
    </row>
    <row r="38" spans="1:10" ht="12.75" customHeight="1">
      <c r="A38" s="15">
        <v>24</v>
      </c>
      <c r="B38" s="12" t="s">
        <v>52</v>
      </c>
      <c r="C38" s="13" t="s">
        <v>34</v>
      </c>
      <c r="D38" s="9">
        <v>86</v>
      </c>
      <c r="E38" s="14" t="str">
        <f>IF(AND(D38&gt;=98,D38&lt;=100),"M",IF(AND(D38&gt;=94,D38&lt;=97),"I.",IF(AND(D38&gt;=90,D38&lt;=93),"II.",IF(AND(D38&gt;=84,D38&lt;=89),"III."," "))))</f>
        <v>III.</v>
      </c>
      <c r="F38" s="9">
        <v>83</v>
      </c>
      <c r="G38" s="14" t="str">
        <f>IF(AND(F38&gt;=92,F38&lt;=100),"M",IF(AND(F38&gt;=88,F38&lt;=91),"I.",IF(AND(F38&gt;=84,F38&lt;=87),"II.",IF(AND(F38&gt;=78,F38&lt;=83),"III."," "))))</f>
        <v>III.</v>
      </c>
      <c r="H38" s="9"/>
      <c r="I38" s="9">
        <f>SUM(D38,F38,H38)</f>
        <v>169</v>
      </c>
      <c r="J38" s="9">
        <v>28</v>
      </c>
    </row>
    <row r="39" spans="1:10" ht="12.75" customHeight="1">
      <c r="A39" s="15">
        <v>28</v>
      </c>
      <c r="B39" s="12" t="s">
        <v>53</v>
      </c>
      <c r="C39" s="22" t="s">
        <v>54</v>
      </c>
      <c r="D39" s="9">
        <v>85</v>
      </c>
      <c r="E39" s="14" t="str">
        <f>IF(AND(D39&gt;=98,D39&lt;=100),"M",IF(AND(D39&gt;=94,D39&lt;=97),"I.",IF(AND(D39&gt;=90,D39&lt;=93),"II.",IF(AND(D39&gt;=84,D39&lt;=89),"III."," "))))</f>
        <v>III.</v>
      </c>
      <c r="F39" s="9">
        <v>76</v>
      </c>
      <c r="G39" s="14" t="str">
        <f>IF(AND(F39&gt;=92,F39&lt;=100),"M",IF(AND(F39&gt;=88,F39&lt;=91),"I.",IF(AND(F39&gt;=84,F39&lt;=87),"II.",IF(AND(F39&gt;=78,F39&lt;=83),"III."," "))))</f>
        <v> </v>
      </c>
      <c r="H39" s="9"/>
      <c r="I39" s="9">
        <f>SUM(D39,F39,H39)</f>
        <v>161</v>
      </c>
      <c r="J39" s="9">
        <v>29</v>
      </c>
    </row>
    <row r="40" spans="1:10" ht="12.75" customHeight="1">
      <c r="A40" s="15">
        <v>23</v>
      </c>
      <c r="B40" s="12" t="s">
        <v>55</v>
      </c>
      <c r="C40" s="13" t="s">
        <v>34</v>
      </c>
      <c r="D40" s="9">
        <v>85</v>
      </c>
      <c r="E40" s="14" t="str">
        <f>IF(AND(D40&gt;=98,D40&lt;=100),"M",IF(AND(D40&gt;=94,D40&lt;=97),"I.",IF(AND(D40&gt;=90,D40&lt;=93),"II.",IF(AND(D40&gt;=84,D40&lt;=89),"III."," "))))</f>
        <v>III.</v>
      </c>
      <c r="F40" s="9">
        <v>70</v>
      </c>
      <c r="G40" s="14" t="str">
        <f>IF(AND(F40&gt;=92,F40&lt;=100),"M",IF(AND(F40&gt;=88,F40&lt;=91),"I.",IF(AND(F40&gt;=84,F40&lt;=87),"II.",IF(AND(F40&gt;=78,F40&lt;=83),"III."," "))))</f>
        <v> </v>
      </c>
      <c r="H40" s="9"/>
      <c r="I40" s="9">
        <f>SUM(D40,F40,H40)</f>
        <v>155</v>
      </c>
      <c r="J40" s="9">
        <v>30</v>
      </c>
    </row>
    <row r="41" spans="1:10" ht="12.75" customHeight="1">
      <c r="A41" s="15">
        <v>22</v>
      </c>
      <c r="B41" s="16" t="s">
        <v>56</v>
      </c>
      <c r="C41" s="17" t="s">
        <v>57</v>
      </c>
      <c r="D41" s="9">
        <v>80</v>
      </c>
      <c r="E41" s="14" t="str">
        <f>IF(AND(D41&gt;=98,D41&lt;=100),"M",IF(AND(D41&gt;=94,D41&lt;=97),"I.",IF(AND(D41&gt;=90,D41&lt;=93),"II.",IF(AND(D41&gt;=84,D41&lt;=89),"III."," "))))</f>
        <v> </v>
      </c>
      <c r="F41" s="9">
        <v>64</v>
      </c>
      <c r="G41" s="14" t="str">
        <f>IF(AND(F41&gt;=92,F41&lt;=100),"M",IF(AND(F41&gt;=88,F41&lt;=91),"I.",IF(AND(F41&gt;=84,F41&lt;=87),"II.",IF(AND(F41&gt;=78,F41&lt;=83),"III."," "))))</f>
        <v> </v>
      </c>
      <c r="H41" s="9"/>
      <c r="I41" s="9">
        <f>SUM(D41,F41,H41)</f>
        <v>144</v>
      </c>
      <c r="J41" s="9">
        <v>31</v>
      </c>
    </row>
    <row r="42" spans="1:10" ht="12.75" customHeight="1">
      <c r="A42" s="15">
        <v>27</v>
      </c>
      <c r="B42" s="12" t="s">
        <v>58</v>
      </c>
      <c r="C42" s="22" t="s">
        <v>54</v>
      </c>
      <c r="D42" s="9">
        <v>81</v>
      </c>
      <c r="E42" s="14" t="str">
        <f>IF(AND(D42&gt;=98,D42&lt;=100),"M",IF(AND(D42&gt;=94,D42&lt;=97),"I.",IF(AND(D42&gt;=90,D42&lt;=93),"II.",IF(AND(D42&gt;=84,D42&lt;=89),"III."," "))))</f>
        <v> </v>
      </c>
      <c r="F42" s="9">
        <v>63</v>
      </c>
      <c r="G42" s="14" t="str">
        <f>IF(AND(F42&gt;=92,F42&lt;=100),"M",IF(AND(F42&gt;=88,F42&lt;=91),"I.",IF(AND(F42&gt;=84,F42&lt;=87),"II.",IF(AND(F42&gt;=78,F42&lt;=83),"III."," "))))</f>
        <v> </v>
      </c>
      <c r="H42" s="9"/>
      <c r="I42" s="9">
        <f>SUM(D42,F42,H42)</f>
        <v>144</v>
      </c>
      <c r="J42" s="9">
        <v>32</v>
      </c>
    </row>
    <row r="43" spans="1:10" ht="12.75" customHeight="1">
      <c r="A43" s="15">
        <v>21</v>
      </c>
      <c r="B43" s="12" t="s">
        <v>59</v>
      </c>
      <c r="C43" s="13" t="s">
        <v>34</v>
      </c>
      <c r="D43" s="9">
        <v>81</v>
      </c>
      <c r="E43" s="14" t="str">
        <f>IF(AND(D43&gt;=98,D43&lt;=100),"M",IF(AND(D43&gt;=94,D43&lt;=97),"I.",IF(AND(D43&gt;=90,D43&lt;=93),"II.",IF(AND(D43&gt;=84,D43&lt;=89),"III."," "))))</f>
        <v> </v>
      </c>
      <c r="F43" s="9">
        <v>53</v>
      </c>
      <c r="G43" s="14" t="str">
        <f>IF(AND(F43&gt;=92,F43&lt;=100),"M",IF(AND(F43&gt;=88,F43&lt;=91),"I.",IF(AND(F43&gt;=84,F43&lt;=87),"II.",IF(AND(F43&gt;=78,F43&lt;=83),"III."," "))))</f>
        <v> </v>
      </c>
      <c r="H43" s="9"/>
      <c r="I43" s="9">
        <f>SUM(D43,F43,H43)</f>
        <v>134</v>
      </c>
      <c r="J43" s="9">
        <v>33</v>
      </c>
    </row>
    <row r="44" spans="1:10" ht="12.75" customHeight="1">
      <c r="A44" s="15">
        <v>4</v>
      </c>
      <c r="B44" s="12" t="s">
        <v>60</v>
      </c>
      <c r="C44" s="13" t="s">
        <v>43</v>
      </c>
      <c r="D44" s="15">
        <v>71</v>
      </c>
      <c r="E44" s="14" t="str">
        <f>IF(AND(D44&gt;=98,D44&lt;=100),"M",IF(AND(D44&gt;=94,D44&lt;=97),"I.",IF(AND(D44&gt;=90,D44&lt;=93),"II.",IF(AND(D44&gt;=84,D44&lt;=89),"III."," "))))</f>
        <v> </v>
      </c>
      <c r="F44" s="9">
        <v>59</v>
      </c>
      <c r="G44" s="14" t="str">
        <f>IF(AND(F44&gt;=92,F44&lt;=100),"M",IF(AND(F44&gt;=88,F44&lt;=91),"I.",IF(AND(F44&gt;=84,F44&lt;=87),"II.",IF(AND(F44&gt;=78,F44&lt;=83),"III."," "))))</f>
        <v> </v>
      </c>
      <c r="H44" s="9"/>
      <c r="I44" s="9">
        <f>SUM(D44,F44,H44)</f>
        <v>130</v>
      </c>
      <c r="J44" s="9">
        <v>34</v>
      </c>
    </row>
    <row r="45" spans="1:10" ht="12.75" customHeight="1">
      <c r="A45" s="2"/>
      <c r="B45" s="23"/>
      <c r="C45" s="24"/>
      <c r="D45" s="2"/>
      <c r="E45" s="2"/>
      <c r="F45" s="2"/>
      <c r="G45" s="25"/>
      <c r="H45" s="2"/>
      <c r="I45" s="2"/>
      <c r="J45" s="2"/>
    </row>
    <row r="46" spans="1:256" s="8" customFormat="1" ht="12.75">
      <c r="A46" s="8" t="s">
        <v>61</v>
      </c>
      <c r="L46" s="26"/>
      <c r="IU46" s="1"/>
      <c r="IV46" s="1"/>
    </row>
    <row r="47" spans="12:256" s="8" customFormat="1" ht="12.75">
      <c r="L47" s="26"/>
      <c r="IU47" s="1"/>
      <c r="IV47" s="1"/>
    </row>
    <row r="48" spans="1:256" s="8" customFormat="1" ht="12.75">
      <c r="A48" s="8" t="s">
        <v>62</v>
      </c>
      <c r="L48" s="26"/>
      <c r="IU48" s="1"/>
      <c r="IV48" s="1"/>
    </row>
    <row r="49" spans="1:256" s="8" customFormat="1" ht="12.75">
      <c r="A49" s="1" t="s">
        <v>63</v>
      </c>
      <c r="B49" s="1"/>
      <c r="C49" s="1"/>
      <c r="D49" s="1" t="s">
        <v>64</v>
      </c>
      <c r="E49" s="1"/>
      <c r="F49" s="1"/>
      <c r="G49" s="1"/>
      <c r="L49" s="26"/>
      <c r="IU49" s="1"/>
      <c r="IV49" s="1"/>
    </row>
    <row r="50" spans="1:256" s="8" customFormat="1" ht="12.75">
      <c r="A50" s="1" t="s">
        <v>65</v>
      </c>
      <c r="B50" s="1"/>
      <c r="C50" s="1"/>
      <c r="D50" s="1" t="s">
        <v>66</v>
      </c>
      <c r="E50" s="1"/>
      <c r="F50" s="1"/>
      <c r="G50" s="1"/>
      <c r="L50" s="26"/>
      <c r="IU50" s="1"/>
      <c r="IV50" s="1"/>
    </row>
    <row r="51" spans="1:256" s="8" customFormat="1" ht="12.75">
      <c r="A51" s="27" t="s">
        <v>67</v>
      </c>
      <c r="B51" s="1"/>
      <c r="C51" s="1"/>
      <c r="D51" s="1" t="s">
        <v>68</v>
      </c>
      <c r="E51" s="1"/>
      <c r="F51" s="1"/>
      <c r="G51" s="1"/>
      <c r="L51" s="26"/>
      <c r="IU51" s="1"/>
      <c r="IV51" s="1"/>
    </row>
    <row r="52" spans="1:256" s="8" customFormat="1" ht="12.75">
      <c r="A52" s="1" t="s">
        <v>69</v>
      </c>
      <c r="B52" s="1"/>
      <c r="C52" s="1"/>
      <c r="D52" s="1" t="s">
        <v>70</v>
      </c>
      <c r="E52" s="1"/>
      <c r="F52" s="1"/>
      <c r="G52" s="1"/>
      <c r="J52" s="23"/>
      <c r="L52" s="26"/>
      <c r="IU52" s="1"/>
      <c r="IV52" s="1"/>
    </row>
    <row r="53" spans="1:256" s="8" customFormat="1" ht="12.75">
      <c r="A53" s="28" t="s">
        <v>71</v>
      </c>
      <c r="B53" s="1"/>
      <c r="C53" s="1"/>
      <c r="D53" s="1"/>
      <c r="E53" s="1"/>
      <c r="F53" s="1"/>
      <c r="G53" s="1"/>
      <c r="L53" s="26"/>
      <c r="IU53" s="1"/>
      <c r="IV53" s="1"/>
    </row>
    <row r="54" spans="1:256" s="8" customFormat="1" ht="12.75">
      <c r="A54" s="28" t="s">
        <v>72</v>
      </c>
      <c r="B54" s="1"/>
      <c r="C54" s="1"/>
      <c r="D54" s="28"/>
      <c r="E54" s="1"/>
      <c r="F54" s="1"/>
      <c r="G54" s="1"/>
      <c r="L54" s="26"/>
      <c r="IU54" s="1"/>
      <c r="IV54" s="1"/>
    </row>
    <row r="55" spans="1:256" s="8" customFormat="1" ht="12.75">
      <c r="A55" s="28"/>
      <c r="B55" s="1"/>
      <c r="C55" s="1" t="s">
        <v>73</v>
      </c>
      <c r="D55" s="28"/>
      <c r="E55" s="1"/>
      <c r="F55" s="1"/>
      <c r="G55" s="1"/>
      <c r="L55" s="26"/>
      <c r="IU55" s="1"/>
      <c r="IV55" s="1"/>
    </row>
    <row r="56" spans="1:256" s="8" customFormat="1" ht="12.75">
      <c r="A56" s="8" t="s">
        <v>74</v>
      </c>
      <c r="B56" s="1"/>
      <c r="C56" s="1"/>
      <c r="D56" s="1"/>
      <c r="E56" s="1"/>
      <c r="F56" s="1"/>
      <c r="G56" s="1"/>
      <c r="L56" s="26"/>
      <c r="IU56" s="1"/>
      <c r="IV56" s="1"/>
    </row>
    <row r="57" spans="1:256" s="8" customFormat="1" ht="12.75">
      <c r="A57" s="1"/>
      <c r="B57" s="2"/>
      <c r="C57" s="1"/>
      <c r="L57" s="26"/>
      <c r="IU57" s="1"/>
      <c r="IV57" s="1"/>
    </row>
    <row r="58" spans="1:256" s="8" customFormat="1" ht="12.75">
      <c r="A58" s="1"/>
      <c r="B58" s="1"/>
      <c r="C58" s="1"/>
      <c r="L58" s="26"/>
      <c r="IU58" s="1"/>
      <c r="IV58" s="1"/>
    </row>
    <row r="59" spans="12:256" s="8" customFormat="1" ht="12.75">
      <c r="L59" s="26"/>
      <c r="IU59" s="1"/>
      <c r="IV59" s="1"/>
    </row>
    <row r="60" spans="12:256" s="8" customFormat="1" ht="12.75">
      <c r="L60" s="26"/>
      <c r="IU60" s="1"/>
      <c r="IV60" s="1"/>
    </row>
    <row r="119" spans="2:3" ht="12.75">
      <c r="B119" s="23"/>
      <c r="C119" s="24"/>
    </row>
    <row r="120" spans="2:3" ht="12.75">
      <c r="B120" s="23"/>
      <c r="C120" s="24"/>
    </row>
    <row r="121" spans="2:3" ht="12.75">
      <c r="B121" s="23"/>
      <c r="C121" s="24"/>
    </row>
    <row r="122" spans="2:3" ht="12.75">
      <c r="B122" s="23"/>
      <c r="C122" s="24"/>
    </row>
    <row r="123" spans="2:3" ht="12.75">
      <c r="B123" s="23"/>
      <c r="C123" s="24"/>
    </row>
    <row r="124" spans="2:3" ht="12.75">
      <c r="B124" s="23"/>
      <c r="C124" s="24"/>
    </row>
    <row r="125" spans="2:3" ht="12.75">
      <c r="B125" s="23"/>
      <c r="C125" s="24"/>
    </row>
    <row r="126" spans="2:3" ht="12.75">
      <c r="B126" s="23"/>
      <c r="C126" s="24"/>
    </row>
    <row r="127" spans="2:3" ht="12.75">
      <c r="B127" s="23"/>
      <c r="C127" s="29"/>
    </row>
    <row r="128" spans="2:3" ht="12.75">
      <c r="B128" s="23"/>
      <c r="C128" s="29"/>
    </row>
    <row r="129" spans="2:3" ht="12.75">
      <c r="B129" s="23"/>
      <c r="C129" s="24"/>
    </row>
    <row r="130" spans="2:3" ht="12.75">
      <c r="B130" s="23"/>
      <c r="C130" s="24"/>
    </row>
    <row r="131" spans="2:3" ht="12.75">
      <c r="B131" s="23"/>
      <c r="C131" s="24"/>
    </row>
    <row r="132" spans="2:3" ht="12.75">
      <c r="B132" s="23"/>
      <c r="C132" s="24"/>
    </row>
    <row r="133" spans="2:3" ht="12.75">
      <c r="B133" s="23"/>
      <c r="C133" s="24"/>
    </row>
    <row r="134" spans="2:3" ht="12.75">
      <c r="B134" s="23"/>
      <c r="C134" s="24"/>
    </row>
    <row r="135" spans="2:3" ht="12.75">
      <c r="B135" s="23"/>
      <c r="C135" s="24"/>
    </row>
    <row r="136" spans="2:3" ht="12.75">
      <c r="B136" s="23"/>
      <c r="C136" s="24"/>
    </row>
    <row r="137" spans="2:3" ht="12.75">
      <c r="B137" s="23"/>
      <c r="C137" s="24"/>
    </row>
    <row r="138" spans="2:3" ht="12.75">
      <c r="B138" s="23"/>
      <c r="C138" s="24"/>
    </row>
    <row r="139" spans="2:3" ht="12.75">
      <c r="B139" s="23"/>
      <c r="C139" s="24"/>
    </row>
    <row r="140" spans="2:3" ht="12.75">
      <c r="B140" s="23"/>
      <c r="C140" s="24"/>
    </row>
    <row r="141" spans="2:3" ht="12.75">
      <c r="B141" s="23"/>
      <c r="C141" s="24"/>
    </row>
    <row r="142" spans="2:3" ht="12.75">
      <c r="B142" s="23"/>
      <c r="C142" s="24"/>
    </row>
    <row r="143" spans="2:3" ht="12.75">
      <c r="B143" s="23"/>
      <c r="C143" s="24"/>
    </row>
    <row r="144" spans="2:3" ht="12.75">
      <c r="B144" s="23"/>
      <c r="C144" s="24"/>
    </row>
    <row r="145" spans="2:3" ht="12.75">
      <c r="B145" s="23"/>
      <c r="C145" s="24"/>
    </row>
    <row r="146" spans="2:3" ht="12.75">
      <c r="B146" s="23"/>
      <c r="C146" s="24"/>
    </row>
    <row r="147" spans="2:3" ht="12.75">
      <c r="B147" s="23"/>
      <c r="C147" s="24"/>
    </row>
    <row r="148" spans="2:3" ht="12.75">
      <c r="B148" s="23"/>
      <c r="C148" s="24"/>
    </row>
    <row r="149" spans="2:3" ht="12.75">
      <c r="B149" s="23"/>
      <c r="C149" s="24"/>
    </row>
    <row r="150" spans="2:3" ht="12.75">
      <c r="B150" s="23"/>
      <c r="C150" s="24"/>
    </row>
    <row r="151" spans="2:3" ht="12.75">
      <c r="B151" s="23"/>
      <c r="C151" s="24"/>
    </row>
    <row r="152" spans="2:3" ht="12.75">
      <c r="B152" s="23"/>
      <c r="C152" s="24"/>
    </row>
    <row r="153" spans="2:3" ht="12.75">
      <c r="B153" s="23"/>
      <c r="C153" s="24"/>
    </row>
    <row r="154" spans="2:3" ht="12.75">
      <c r="B154" s="23"/>
      <c r="C154" s="24"/>
    </row>
    <row r="155" spans="2:3" ht="12.75">
      <c r="B155" s="23"/>
      <c r="C155" s="24"/>
    </row>
    <row r="156" spans="2:3" ht="12.75">
      <c r="B156" s="23"/>
      <c r="C156" s="24"/>
    </row>
    <row r="157" spans="2:3" ht="12.75">
      <c r="B157" s="23"/>
      <c r="C157" s="24"/>
    </row>
    <row r="158" spans="2:3" ht="12.75">
      <c r="B158" s="23"/>
      <c r="C158" s="24"/>
    </row>
    <row r="159" spans="2:3" ht="12.75">
      <c r="B159" s="23"/>
      <c r="C159" s="24"/>
    </row>
    <row r="160" spans="2:3" ht="12.75">
      <c r="B160" s="23"/>
      <c r="C160" s="24"/>
    </row>
    <row r="161" spans="2:3" ht="12.75">
      <c r="B161" s="23"/>
      <c r="C161" s="24"/>
    </row>
    <row r="162" spans="2:3" ht="12.75">
      <c r="B162" s="23"/>
      <c r="C162" s="24"/>
    </row>
    <row r="163" spans="2:3" ht="12.75">
      <c r="B163" s="23"/>
      <c r="C163" s="24"/>
    </row>
    <row r="164" spans="2:3" ht="12.75">
      <c r="B164" s="23"/>
      <c r="C164" s="24"/>
    </row>
    <row r="165" spans="2:3" ht="12.75">
      <c r="B165" s="23"/>
      <c r="C165" s="24"/>
    </row>
    <row r="166" spans="2:3" ht="12.75">
      <c r="B166" s="23"/>
      <c r="C166" s="29"/>
    </row>
    <row r="167" spans="2:3" ht="12.75">
      <c r="B167" s="23"/>
      <c r="C167" s="24"/>
    </row>
    <row r="168" spans="2:3" ht="12.75">
      <c r="B168" s="23"/>
      <c r="C168" s="24"/>
    </row>
    <row r="169" spans="2:3" ht="12.75">
      <c r="B169" s="23"/>
      <c r="C169" s="24"/>
    </row>
    <row r="170" spans="2:3" ht="12.75">
      <c r="B170" s="23"/>
      <c r="C170" s="24"/>
    </row>
    <row r="171" spans="2:3" ht="12.75">
      <c r="B171" s="23"/>
      <c r="C171" s="24"/>
    </row>
    <row r="172" spans="2:3" ht="12.75">
      <c r="B172" s="23"/>
      <c r="C172" s="24"/>
    </row>
    <row r="173" spans="2:3" ht="12.75">
      <c r="B173" s="23"/>
      <c r="C173" s="24"/>
    </row>
    <row r="174" spans="2:3" ht="12.75">
      <c r="B174" s="23"/>
      <c r="C174" s="24"/>
    </row>
    <row r="175" spans="2:3" ht="12.75">
      <c r="B175" s="23"/>
      <c r="C175" s="24"/>
    </row>
    <row r="176" spans="2:3" ht="12.75">
      <c r="B176" s="23"/>
      <c r="C176" s="24"/>
    </row>
    <row r="177" spans="2:3" ht="12.75">
      <c r="B177" s="23"/>
      <c r="C177" s="24"/>
    </row>
    <row r="178" spans="2:3" ht="12.75">
      <c r="B178" s="23"/>
      <c r="C178" s="24"/>
    </row>
    <row r="179" spans="2:3" ht="12.75">
      <c r="B179" s="23"/>
      <c r="C179" s="24"/>
    </row>
    <row r="180" spans="2:3" ht="12.75">
      <c r="B180" s="23"/>
      <c r="C180" s="24"/>
    </row>
    <row r="181" spans="2:3" ht="12.75">
      <c r="B181" s="23"/>
      <c r="C181" s="24"/>
    </row>
    <row r="182" spans="2:3" ht="12.75">
      <c r="B182" s="23"/>
      <c r="C182" s="24"/>
    </row>
    <row r="183" spans="2:3" ht="12.75">
      <c r="B183" s="23"/>
      <c r="C183" s="24"/>
    </row>
    <row r="184" spans="2:3" ht="12.75">
      <c r="B184" s="23"/>
      <c r="C184" s="24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2020-05-23T09:39:13Z</cp:lastPrinted>
  <dcterms:created xsi:type="dcterms:W3CDTF">2001-03-08T09:39:22Z</dcterms:created>
  <dcterms:modified xsi:type="dcterms:W3CDTF">2020-05-23T11:20:49Z</dcterms:modified>
  <cp:category/>
  <cp:version/>
  <cp:contentType/>
  <cp:contentStatus/>
  <cp:revision>1</cp:revision>
</cp:coreProperties>
</file>