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>
    <definedName name="_xlnm.Print_Area" localSheetId="0">'Výsledovka'!$A$1:$N$83</definedName>
  </definedNames>
  <calcPr fullCalcOnLoad="1"/>
</workbook>
</file>

<file path=xl/sharedStrings.xml><?xml version="1.0" encoding="utf-8"?>
<sst xmlns="http://schemas.openxmlformats.org/spreadsheetml/2006/main" count="294" uniqueCount="118">
  <si>
    <t>Jizerská oblast - SZ divize</t>
  </si>
  <si>
    <t>Pořadatel:</t>
  </si>
  <si>
    <t>Jizerská střelecká liga</t>
  </si>
  <si>
    <t>Ředitel:</t>
  </si>
  <si>
    <t>Místo:</t>
  </si>
  <si>
    <t>střelnice Hodkovice n. M.</t>
  </si>
  <si>
    <t>Datum:</t>
  </si>
  <si>
    <t>VÝSLEDKOVÁ LISTINA</t>
  </si>
  <si>
    <t>135/P</t>
  </si>
  <si>
    <t>77P</t>
  </si>
  <si>
    <t>Pořadí</t>
  </si>
  <si>
    <t>St. Č.</t>
  </si>
  <si>
    <t>Jméno</t>
  </si>
  <si>
    <t>Rok nar</t>
  </si>
  <si>
    <t>KVZ</t>
  </si>
  <si>
    <t>VT</t>
  </si>
  <si>
    <t>Celkem</t>
  </si>
  <si>
    <t>Výkonnostní třídy jsou u nečlenů SVZ ČR uvedeny pouze informativně.</t>
  </si>
  <si>
    <t>Funkcionáři soutěže:</t>
  </si>
  <si>
    <t>PHK:</t>
  </si>
  <si>
    <t>Člen HK:</t>
  </si>
  <si>
    <t>Rejmanová Ivanka</t>
  </si>
  <si>
    <t xml:space="preserve">   hlavní rozhodčí</t>
  </si>
  <si>
    <t xml:space="preserve">   ředitel závodu</t>
  </si>
  <si>
    <t>Zásahy</t>
  </si>
  <si>
    <t>Body</t>
  </si>
  <si>
    <t>Jenišovice</t>
  </si>
  <si>
    <t>Hušek Ladislav, Ing.</t>
  </si>
  <si>
    <t>Schödlbauer Helmut</t>
  </si>
  <si>
    <t>Liberec</t>
  </si>
  <si>
    <t>Erban Edvard</t>
  </si>
  <si>
    <t>Hudský Vítězslav</t>
  </si>
  <si>
    <t>Stránský Jaromír</t>
  </si>
  <si>
    <t>Šída Bohuslav</t>
  </si>
  <si>
    <t>Peklák Dalibor</t>
  </si>
  <si>
    <t>Herber Jan</t>
  </si>
  <si>
    <t>Rokytnice</t>
  </si>
  <si>
    <t>Hodkovice</t>
  </si>
  <si>
    <t>Turnov</t>
  </si>
  <si>
    <t>Patka Martin</t>
  </si>
  <si>
    <t>Tanvald</t>
  </si>
  <si>
    <t>Stránský Bohumil</t>
  </si>
  <si>
    <t>Šourek Petr</t>
  </si>
  <si>
    <t>Morávek  Pavel</t>
  </si>
  <si>
    <t>Vlček Karel</t>
  </si>
  <si>
    <t>Vlčková Michaela, Ing.</t>
  </si>
  <si>
    <t>Louda Jaroslav</t>
  </si>
  <si>
    <t>Černá Petra</t>
  </si>
  <si>
    <t>Vnouček Miloš</t>
  </si>
  <si>
    <t>Vnouček Tomáš</t>
  </si>
  <si>
    <t>Bernat Dan</t>
  </si>
  <si>
    <t>Mendyszewski Jan</t>
  </si>
  <si>
    <t>Velc Luboš</t>
  </si>
  <si>
    <t>Červinka Leoš</t>
  </si>
  <si>
    <t>Stránský Jaroslav</t>
  </si>
  <si>
    <t>Hanzlík Miroslav, Ing.</t>
  </si>
  <si>
    <t>Poleno Dušan</t>
  </si>
  <si>
    <t>Bošanský Kamil</t>
  </si>
  <si>
    <t>Smutný Miroslav</t>
  </si>
  <si>
    <t>Trost Karel</t>
  </si>
  <si>
    <t>Rejman Aleš</t>
  </si>
  <si>
    <t>Cejnar Petr</t>
  </si>
  <si>
    <t>Přecechtěl Oldřich, Ing.</t>
  </si>
  <si>
    <t>Schäfer Josef, Ing.</t>
  </si>
  <si>
    <t>Ježek Arnošt</t>
  </si>
  <si>
    <t>Plůcha Pavel</t>
  </si>
  <si>
    <t>135P</t>
  </si>
  <si>
    <t>Kučera Karel</t>
  </si>
  <si>
    <t>Cilichová Jaroslava</t>
  </si>
  <si>
    <t>Závod byl ukončen ve 14:00 hod.</t>
  </si>
  <si>
    <t>KVZ Liberec</t>
  </si>
  <si>
    <t>XXVIII. ročník – 5. kolo – jednotlivci</t>
  </si>
  <si>
    <t>Kal. soutěž D2 č. 0529</t>
  </si>
  <si>
    <t>Ing. Miroslav Hanzlík</t>
  </si>
  <si>
    <t>Zdravotník:</t>
  </si>
  <si>
    <t xml:space="preserve">Správce střelnice: </t>
  </si>
  <si>
    <t xml:space="preserve">Inspektor zbraní: </t>
  </si>
  <si>
    <t xml:space="preserve">Tajemník: </t>
  </si>
  <si>
    <t>V Hodkovicích n.M. dne 31. 8. 2019</t>
  </si>
  <si>
    <t>Ředitel závodu:</t>
  </si>
  <si>
    <t>Ing. Miroslav Hanzlík 1-001</t>
  </si>
  <si>
    <t>Ing. Karel Krátký 1-138</t>
  </si>
  <si>
    <t>Miloš Vnouček 1-111</t>
  </si>
  <si>
    <t>Hlavní rozhodčí:</t>
  </si>
  <si>
    <t>Tomáš Vnouček</t>
  </si>
  <si>
    <t>Jan Mendyszewski 3-490</t>
  </si>
  <si>
    <t>Řídící střelby:</t>
  </si>
  <si>
    <t>Dušan Poleno 1-136</t>
  </si>
  <si>
    <t>Terčoví rozhodčí:Ing. Jaroslav Procházka 1-139, Ing. Oldřich Přecechtěl 2-364, Jan Mendyszewski 3-490</t>
  </si>
  <si>
    <t>Petr Vaňátko 3-486</t>
  </si>
  <si>
    <t>Jareš Květoslav</t>
  </si>
  <si>
    <t>Krátký Karel, Ing.</t>
  </si>
  <si>
    <t>Procházka Jaroslav, Ing.</t>
  </si>
  <si>
    <t>Tauchman Radek, Ing.</t>
  </si>
  <si>
    <t>Hanzlíková Olga</t>
  </si>
  <si>
    <t>Vaňátko Petr</t>
  </si>
  <si>
    <t>Setnička Tomáš</t>
  </si>
  <si>
    <t>Lank Lukáš</t>
  </si>
  <si>
    <t>indiv</t>
  </si>
  <si>
    <t>Hatl Ladislav</t>
  </si>
  <si>
    <t>SSK Praha</t>
  </si>
  <si>
    <t>Komárek Petr</t>
  </si>
  <si>
    <t>SSK Liberec</t>
  </si>
  <si>
    <t>Lédl František</t>
  </si>
  <si>
    <t>Šídová Olga</t>
  </si>
  <si>
    <t>Novotný Jaroslav</t>
  </si>
  <si>
    <t>SSK Semily</t>
  </si>
  <si>
    <t>Bukvic Luboš</t>
  </si>
  <si>
    <t>Vrbata Lukáš</t>
  </si>
  <si>
    <t>Jurkovič Jan</t>
  </si>
  <si>
    <t>Jurkovič Pavel</t>
  </si>
  <si>
    <t>Resl Jan</t>
  </si>
  <si>
    <t>Smorádek Vlastislav</t>
  </si>
  <si>
    <t>Drbohlav Roman</t>
  </si>
  <si>
    <t>Sezima Václav</t>
  </si>
  <si>
    <t>Petr Lesák</t>
  </si>
  <si>
    <t>Smorádek Vlastislav, Ing.</t>
  </si>
  <si>
    <t xml:space="preserve">Olga Hanzlíková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</si>
</sst>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ill="1">
      <alignment/>
      <protection/>
    </xf>
    <xf numFmtId="0" fontId="0" fillId="0" borderId="0" xfId="0" applyAlignment="1">
      <alignment/>
    </xf>
    <xf numFmtId="0" fontId="2" fillId="0" borderId="0" xfId="46" applyFont="1">
      <alignment/>
      <protection/>
    </xf>
    <xf numFmtId="0" fontId="4" fillId="0" borderId="10" xfId="46" applyFont="1" applyFill="1" applyBorder="1">
      <alignment/>
      <protection/>
    </xf>
    <xf numFmtId="0" fontId="22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2" fillId="0" borderId="0" xfId="46" applyNumberFormat="1" applyAlignment="1" quotePrefix="1">
      <alignment horizontal="center" wrapText="1"/>
      <protection/>
    </xf>
    <xf numFmtId="0" fontId="0" fillId="0" borderId="27" xfId="0" applyBorder="1" applyAlignment="1">
      <alignment horizontal="center"/>
    </xf>
    <xf numFmtId="0" fontId="0" fillId="34" borderId="12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Q76" sqref="Q76"/>
    </sheetView>
  </sheetViews>
  <sheetFormatPr defaultColWidth="9.140625" defaultRowHeight="15"/>
  <cols>
    <col min="1" max="1" width="7.57421875" style="0" customWidth="1"/>
    <col min="2" max="2" width="6.7109375" style="0" customWidth="1"/>
    <col min="3" max="3" width="21.00390625" style="0" customWidth="1"/>
    <col min="4" max="4" width="7.8515625" style="0" customWidth="1"/>
    <col min="5" max="5" width="10.00390625" style="0" customWidth="1"/>
    <col min="6" max="6" width="5.7109375" style="0" customWidth="1"/>
    <col min="7" max="7" width="3.57421875" style="0" customWidth="1"/>
    <col min="8" max="8" width="4.28125" style="0" customWidth="1"/>
    <col min="9" max="9" width="3.28125" style="0" customWidth="1"/>
    <col min="10" max="10" width="7.28125" style="0" customWidth="1"/>
    <col min="11" max="11" width="2.8515625" style="0" customWidth="1"/>
    <col min="12" max="12" width="3.00390625" style="0" customWidth="1"/>
    <col min="13" max="13" width="3.28125" style="0" customWidth="1"/>
    <col min="14" max="14" width="2.7109375" style="0" customWidth="1"/>
    <col min="17" max="17" width="9.140625" style="32" customWidth="1"/>
  </cols>
  <sheetData>
    <row r="1" spans="1:10" ht="15">
      <c r="A1" s="2" t="s">
        <v>0</v>
      </c>
      <c r="B1" s="3"/>
      <c r="C1" s="2"/>
      <c r="D1" s="2"/>
      <c r="E1" s="2" t="s">
        <v>1</v>
      </c>
      <c r="F1" s="2" t="s">
        <v>70</v>
      </c>
      <c r="G1" s="2"/>
      <c r="H1" s="1"/>
      <c r="I1" s="1"/>
      <c r="J1" s="4"/>
    </row>
    <row r="2" spans="1:10" ht="15">
      <c r="A2" s="2" t="s">
        <v>2</v>
      </c>
      <c r="B2" s="3"/>
      <c r="C2" s="2"/>
      <c r="D2" s="2"/>
      <c r="E2" s="2" t="s">
        <v>3</v>
      </c>
      <c r="F2" s="18" t="s">
        <v>73</v>
      </c>
      <c r="G2" s="2"/>
      <c r="H2" s="1"/>
      <c r="I2" s="1"/>
      <c r="J2" s="4"/>
    </row>
    <row r="3" spans="1:10" ht="15">
      <c r="A3" s="7" t="s">
        <v>71</v>
      </c>
      <c r="B3" s="3"/>
      <c r="C3" s="2"/>
      <c r="D3" s="2"/>
      <c r="E3" s="2" t="s">
        <v>4</v>
      </c>
      <c r="F3" s="2" t="s">
        <v>5</v>
      </c>
      <c r="G3" s="2"/>
      <c r="H3" s="1"/>
      <c r="I3" s="1"/>
      <c r="J3" s="4"/>
    </row>
    <row r="4" spans="1:10" ht="15">
      <c r="A4" s="7" t="s">
        <v>72</v>
      </c>
      <c r="B4" s="3"/>
      <c r="C4" s="2"/>
      <c r="D4" s="2"/>
      <c r="E4" s="2" t="s">
        <v>6</v>
      </c>
      <c r="F4" s="46">
        <v>43708</v>
      </c>
      <c r="G4" s="46"/>
      <c r="H4" s="46"/>
      <c r="I4" s="1"/>
      <c r="J4" s="4"/>
    </row>
    <row r="6" ht="15.75" thickBot="1">
      <c r="A6" s="5" t="s">
        <v>7</v>
      </c>
    </row>
    <row r="7" spans="1:14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42" t="s">
        <v>8</v>
      </c>
      <c r="L7" s="43"/>
      <c r="M7" s="44" t="s">
        <v>9</v>
      </c>
      <c r="N7" s="45"/>
    </row>
    <row r="8" spans="1:19" ht="15">
      <c r="A8" s="8" t="s">
        <v>10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8</v>
      </c>
      <c r="G8" s="9" t="s">
        <v>15</v>
      </c>
      <c r="H8" s="9" t="s">
        <v>9</v>
      </c>
      <c r="I8" s="9" t="s">
        <v>15</v>
      </c>
      <c r="J8" s="9" t="s">
        <v>16</v>
      </c>
      <c r="K8" s="9">
        <v>10</v>
      </c>
      <c r="L8" s="34">
        <v>9</v>
      </c>
      <c r="M8" s="35">
        <v>10</v>
      </c>
      <c r="N8" s="36">
        <v>9</v>
      </c>
      <c r="O8" s="37"/>
      <c r="P8" s="37"/>
      <c r="Q8" s="38"/>
      <c r="R8" s="37"/>
      <c r="S8" s="37"/>
    </row>
    <row r="9" spans="1:19" ht="15">
      <c r="A9" s="33">
        <v>1</v>
      </c>
      <c r="B9" s="33">
        <v>46</v>
      </c>
      <c r="C9" s="33" t="s">
        <v>109</v>
      </c>
      <c r="D9" s="33">
        <v>1980</v>
      </c>
      <c r="E9" s="33" t="s">
        <v>40</v>
      </c>
      <c r="F9" s="33">
        <f>'135P'!R54</f>
        <v>146</v>
      </c>
      <c r="G9" s="33" t="str">
        <f>'135P'!S54</f>
        <v>M</v>
      </c>
      <c r="H9" s="33">
        <f>'77P'!R54</f>
        <v>140</v>
      </c>
      <c r="I9" s="33" t="str">
        <f>'77P'!S54</f>
        <v>M</v>
      </c>
      <c r="J9" s="33">
        <f aca="true" t="shared" si="0" ref="J9:J40">F9+H9</f>
        <v>286</v>
      </c>
      <c r="K9" s="33">
        <f>'135P'!T54</f>
        <v>11</v>
      </c>
      <c r="L9" s="39">
        <f>'135P'!U54</f>
        <v>4</v>
      </c>
      <c r="M9" s="39">
        <f>'77P'!T54</f>
        <v>8</v>
      </c>
      <c r="N9" s="39">
        <f>'77P'!U54</f>
        <v>5</v>
      </c>
      <c r="O9" s="37"/>
      <c r="P9" s="37"/>
      <c r="Q9" s="38"/>
      <c r="R9" s="37"/>
      <c r="S9" s="37"/>
    </row>
    <row r="10" spans="1:19" ht="15">
      <c r="A10" s="48">
        <v>2</v>
      </c>
      <c r="B10" s="48">
        <v>5</v>
      </c>
      <c r="C10" s="48" t="s">
        <v>48</v>
      </c>
      <c r="D10" s="48">
        <v>1964</v>
      </c>
      <c r="E10" s="48" t="s">
        <v>29</v>
      </c>
      <c r="F10" s="48">
        <f>'135P'!R13</f>
        <v>148</v>
      </c>
      <c r="G10" s="48" t="str">
        <f>'135P'!S13</f>
        <v>M</v>
      </c>
      <c r="H10" s="48">
        <f>'77P'!R13</f>
        <v>138</v>
      </c>
      <c r="I10" s="48" t="str">
        <f>'77P'!S13</f>
        <v>M</v>
      </c>
      <c r="J10" s="48">
        <f t="shared" si="0"/>
        <v>286</v>
      </c>
      <c r="K10" s="33">
        <f>'135P'!T13</f>
        <v>13</v>
      </c>
      <c r="L10" s="39">
        <f>'135P'!U13</f>
        <v>2</v>
      </c>
      <c r="M10" s="39">
        <f>'77P'!T13</f>
        <v>5</v>
      </c>
      <c r="N10" s="39">
        <f>'77P'!U13</f>
        <v>8</v>
      </c>
      <c r="O10" s="37"/>
      <c r="P10" s="37"/>
      <c r="Q10" s="38"/>
      <c r="R10" s="37"/>
      <c r="S10" s="37"/>
    </row>
    <row r="11" spans="1:19" ht="15">
      <c r="A11" s="48">
        <v>3</v>
      </c>
      <c r="B11" s="48">
        <v>45</v>
      </c>
      <c r="C11" s="48" t="s">
        <v>59</v>
      </c>
      <c r="D11" s="48">
        <v>1951</v>
      </c>
      <c r="E11" s="48" t="s">
        <v>29</v>
      </c>
      <c r="F11" s="48">
        <f>'135P'!R53</f>
        <v>149</v>
      </c>
      <c r="G11" s="48" t="str">
        <f>'135P'!S53</f>
        <v>M</v>
      </c>
      <c r="H11" s="48">
        <f>'77P'!R53</f>
        <v>136</v>
      </c>
      <c r="I11" s="48" t="str">
        <f>'77P'!S53</f>
        <v>I</v>
      </c>
      <c r="J11" s="48">
        <f t="shared" si="0"/>
        <v>285</v>
      </c>
      <c r="K11" s="33">
        <f>'135P'!T53</f>
        <v>14</v>
      </c>
      <c r="L11" s="39">
        <f>'135P'!U53</f>
        <v>1</v>
      </c>
      <c r="M11" s="39">
        <f>'77P'!T53</f>
        <v>6</v>
      </c>
      <c r="N11" s="39">
        <f>'77P'!U53</f>
        <v>5</v>
      </c>
      <c r="O11" s="37"/>
      <c r="P11" s="37"/>
      <c r="Q11" s="38"/>
      <c r="R11" s="37"/>
      <c r="S11" s="37"/>
    </row>
    <row r="12" spans="1:19" ht="15">
      <c r="A12" s="33">
        <v>4</v>
      </c>
      <c r="B12" s="33">
        <v>32</v>
      </c>
      <c r="C12" s="33" t="s">
        <v>35</v>
      </c>
      <c r="D12" s="33">
        <v>1973</v>
      </c>
      <c r="E12" s="33" t="s">
        <v>36</v>
      </c>
      <c r="F12" s="33">
        <f>'135P'!R40</f>
        <v>150</v>
      </c>
      <c r="G12" s="33" t="str">
        <f>'135P'!S40</f>
        <v>M</v>
      </c>
      <c r="H12" s="33">
        <f>'77P'!R40</f>
        <v>133</v>
      </c>
      <c r="I12" s="33" t="str">
        <f>'77P'!S40</f>
        <v>I</v>
      </c>
      <c r="J12" s="33">
        <f t="shared" si="0"/>
        <v>283</v>
      </c>
      <c r="K12" s="33">
        <f>'135P'!T40</f>
        <v>15</v>
      </c>
      <c r="L12" s="39">
        <f>'135P'!U40</f>
        <v>0</v>
      </c>
      <c r="M12" s="39">
        <f>'77P'!T40</f>
        <v>4</v>
      </c>
      <c r="N12" s="39">
        <f>'77P'!U40</f>
        <v>5</v>
      </c>
      <c r="O12" s="37"/>
      <c r="P12" s="37"/>
      <c r="Q12" s="38"/>
      <c r="R12" s="37"/>
      <c r="S12" s="37"/>
    </row>
    <row r="13" spans="1:19" ht="15">
      <c r="A13" s="33">
        <v>5</v>
      </c>
      <c r="B13" s="33">
        <v>24</v>
      </c>
      <c r="C13" s="33" t="s">
        <v>45</v>
      </c>
      <c r="D13" s="33">
        <v>1981</v>
      </c>
      <c r="E13" s="33" t="s">
        <v>38</v>
      </c>
      <c r="F13" s="33">
        <f>'135P'!R32</f>
        <v>143</v>
      </c>
      <c r="G13" s="33" t="str">
        <f>'135P'!S32</f>
        <v>I</v>
      </c>
      <c r="H13" s="33">
        <f>'77P'!R32</f>
        <v>139</v>
      </c>
      <c r="I13" s="33" t="str">
        <f>'77P'!S32</f>
        <v>M</v>
      </c>
      <c r="J13" s="33">
        <f t="shared" si="0"/>
        <v>282</v>
      </c>
      <c r="K13" s="33">
        <f>'135P'!T32</f>
        <v>10</v>
      </c>
      <c r="L13" s="39">
        <f>'135P'!U32</f>
        <v>4</v>
      </c>
      <c r="M13" s="39">
        <f>'77P'!T32</f>
        <v>7</v>
      </c>
      <c r="N13" s="39">
        <f>'77P'!U32</f>
        <v>5</v>
      </c>
      <c r="O13" s="37"/>
      <c r="P13" s="37"/>
      <c r="Q13" s="38"/>
      <c r="R13" s="37"/>
      <c r="S13" s="37"/>
    </row>
    <row r="14" spans="1:19" ht="15">
      <c r="A14" s="48">
        <v>6</v>
      </c>
      <c r="B14" s="48">
        <v>30</v>
      </c>
      <c r="C14" s="48" t="s">
        <v>62</v>
      </c>
      <c r="D14" s="48">
        <v>1968</v>
      </c>
      <c r="E14" s="48" t="s">
        <v>29</v>
      </c>
      <c r="F14" s="48">
        <f>'135P'!R38</f>
        <v>144</v>
      </c>
      <c r="G14" s="48" t="str">
        <f>'135P'!S38</f>
        <v>I</v>
      </c>
      <c r="H14" s="48">
        <f>'77P'!R38</f>
        <v>138</v>
      </c>
      <c r="I14" s="48" t="str">
        <f>'77P'!S38</f>
        <v>M</v>
      </c>
      <c r="J14" s="48">
        <f t="shared" si="0"/>
        <v>282</v>
      </c>
      <c r="K14" s="33">
        <f>'135P'!T38</f>
        <v>9</v>
      </c>
      <c r="L14" s="39">
        <f>'135P'!U38</f>
        <v>6</v>
      </c>
      <c r="M14" s="39">
        <f>'77P'!T38</f>
        <v>6</v>
      </c>
      <c r="N14" s="39">
        <f>'77P'!U38</f>
        <v>7</v>
      </c>
      <c r="O14" s="37"/>
      <c r="P14" s="37"/>
      <c r="Q14" s="38"/>
      <c r="R14" s="37"/>
      <c r="S14" s="37"/>
    </row>
    <row r="15" spans="1:19" ht="15">
      <c r="A15" s="48">
        <v>7</v>
      </c>
      <c r="B15" s="48">
        <v>40</v>
      </c>
      <c r="C15" s="48" t="s">
        <v>52</v>
      </c>
      <c r="D15" s="48">
        <v>1957</v>
      </c>
      <c r="E15" s="48" t="s">
        <v>29</v>
      </c>
      <c r="F15" s="48">
        <f>'135P'!R48</f>
        <v>147</v>
      </c>
      <c r="G15" s="48" t="str">
        <f>'135P'!S48</f>
        <v>M</v>
      </c>
      <c r="H15" s="48">
        <f>'77P'!R48</f>
        <v>132</v>
      </c>
      <c r="I15" s="48" t="str">
        <f>'77P'!S48</f>
        <v>I</v>
      </c>
      <c r="J15" s="48">
        <f t="shared" si="0"/>
        <v>279</v>
      </c>
      <c r="K15" s="33">
        <f>'135P'!T48</f>
        <v>12</v>
      </c>
      <c r="L15" s="39">
        <f>'135P'!U48</f>
        <v>3</v>
      </c>
      <c r="M15" s="39">
        <f>'77P'!T48</f>
        <v>6</v>
      </c>
      <c r="N15" s="39">
        <f>'77P'!U48</f>
        <v>5</v>
      </c>
      <c r="O15" s="37"/>
      <c r="P15" s="37"/>
      <c r="Q15" s="38"/>
      <c r="R15" s="37"/>
      <c r="S15" s="37"/>
    </row>
    <row r="16" spans="1:19" ht="15">
      <c r="A16" s="48">
        <v>8</v>
      </c>
      <c r="B16" s="48">
        <v>51</v>
      </c>
      <c r="C16" s="48" t="s">
        <v>91</v>
      </c>
      <c r="D16" s="48">
        <v>1955</v>
      </c>
      <c r="E16" s="48" t="s">
        <v>29</v>
      </c>
      <c r="F16" s="48">
        <f>'135P'!R59</f>
        <v>148</v>
      </c>
      <c r="G16" s="48" t="str">
        <f>'135P'!S59</f>
        <v>M</v>
      </c>
      <c r="H16" s="48">
        <f>'77P'!R59</f>
        <v>131</v>
      </c>
      <c r="I16" s="48" t="str">
        <f>'77P'!S59</f>
        <v>I</v>
      </c>
      <c r="J16" s="48">
        <f t="shared" si="0"/>
        <v>279</v>
      </c>
      <c r="K16" s="33">
        <f>'135P'!T59</f>
        <v>13</v>
      </c>
      <c r="L16" s="39">
        <f>'135P'!U59</f>
        <v>2</v>
      </c>
      <c r="M16" s="39">
        <f>'77P'!T59</f>
        <v>3</v>
      </c>
      <c r="N16" s="39">
        <f>'77P'!U59</f>
        <v>7</v>
      </c>
      <c r="O16" s="37"/>
      <c r="P16" s="37"/>
      <c r="Q16" s="38"/>
      <c r="R16" s="37"/>
      <c r="S16" s="37"/>
    </row>
    <row r="17" spans="1:19" ht="15">
      <c r="A17" s="48">
        <v>9</v>
      </c>
      <c r="B17" s="48">
        <v>31</v>
      </c>
      <c r="C17" s="48" t="s">
        <v>57</v>
      </c>
      <c r="D17" s="48">
        <v>1958</v>
      </c>
      <c r="E17" s="48" t="s">
        <v>29</v>
      </c>
      <c r="F17" s="48">
        <f>'135P'!R39</f>
        <v>147</v>
      </c>
      <c r="G17" s="48" t="str">
        <f>'135P'!S39</f>
        <v>M</v>
      </c>
      <c r="H17" s="48">
        <f>'77P'!R39</f>
        <v>132</v>
      </c>
      <c r="I17" s="48" t="str">
        <f>'77P'!S39</f>
        <v>I</v>
      </c>
      <c r="J17" s="48">
        <f t="shared" si="0"/>
        <v>279</v>
      </c>
      <c r="K17" s="33">
        <f>'135P'!T39</f>
        <v>12</v>
      </c>
      <c r="L17" s="39">
        <f>'135P'!U39</f>
        <v>3</v>
      </c>
      <c r="M17" s="39">
        <f>'77P'!T39</f>
        <v>3</v>
      </c>
      <c r="N17" s="39">
        <f>'77P'!U39</f>
        <v>8</v>
      </c>
      <c r="O17" s="37"/>
      <c r="P17" s="37"/>
      <c r="Q17" s="38"/>
      <c r="R17" s="37"/>
      <c r="S17" s="37"/>
    </row>
    <row r="18" spans="1:19" ht="15">
      <c r="A18" s="33">
        <v>10</v>
      </c>
      <c r="B18" s="33">
        <v>6</v>
      </c>
      <c r="C18" s="33" t="s">
        <v>47</v>
      </c>
      <c r="D18" s="33">
        <v>1968</v>
      </c>
      <c r="E18" s="33" t="s">
        <v>26</v>
      </c>
      <c r="F18" s="33">
        <f>'135P'!R14</f>
        <v>144</v>
      </c>
      <c r="G18" s="33" t="str">
        <f>'135P'!S14</f>
        <v>I</v>
      </c>
      <c r="H18" s="33">
        <f>'77P'!R14</f>
        <v>134</v>
      </c>
      <c r="I18" s="33" t="str">
        <f>'77P'!S14</f>
        <v>I</v>
      </c>
      <c r="J18" s="33">
        <f t="shared" si="0"/>
        <v>278</v>
      </c>
      <c r="K18" s="33">
        <f>'135P'!T14</f>
        <v>9</v>
      </c>
      <c r="L18" s="39">
        <f>'135P'!U14</f>
        <v>6</v>
      </c>
      <c r="M18" s="39">
        <f>'77P'!T14</f>
        <v>5</v>
      </c>
      <c r="N18" s="39">
        <f>'77P'!U14</f>
        <v>4</v>
      </c>
      <c r="O18" s="37"/>
      <c r="P18" s="37"/>
      <c r="Q18" s="38"/>
      <c r="R18" s="37"/>
      <c r="S18" s="37"/>
    </row>
    <row r="19" spans="1:19" ht="15">
      <c r="A19" s="48">
        <v>11</v>
      </c>
      <c r="B19" s="48">
        <v>20</v>
      </c>
      <c r="C19" s="48" t="s">
        <v>92</v>
      </c>
      <c r="D19" s="48">
        <v>1961</v>
      </c>
      <c r="E19" s="48" t="s">
        <v>29</v>
      </c>
      <c r="F19" s="48">
        <f>'135P'!R28</f>
        <v>147</v>
      </c>
      <c r="G19" s="48" t="str">
        <f>'135P'!S28</f>
        <v>M</v>
      </c>
      <c r="H19" s="48">
        <f>'77P'!R28</f>
        <v>129</v>
      </c>
      <c r="I19" s="48" t="str">
        <f>'77P'!S28</f>
        <v>II</v>
      </c>
      <c r="J19" s="48">
        <f t="shared" si="0"/>
        <v>276</v>
      </c>
      <c r="K19" s="33">
        <f>'135P'!T28</f>
        <v>12</v>
      </c>
      <c r="L19" s="39">
        <f>'135P'!U28</f>
        <v>3</v>
      </c>
      <c r="M19" s="39">
        <f>'77P'!T28</f>
        <v>1</v>
      </c>
      <c r="N19" s="39">
        <f>'77P'!U28</f>
        <v>10</v>
      </c>
      <c r="O19" s="37"/>
      <c r="P19" s="37"/>
      <c r="Q19" s="38"/>
      <c r="R19" s="37"/>
      <c r="S19" s="37"/>
    </row>
    <row r="20" spans="1:19" ht="15">
      <c r="A20" s="33">
        <v>12</v>
      </c>
      <c r="B20" s="33">
        <v>13</v>
      </c>
      <c r="C20" s="33" t="s">
        <v>101</v>
      </c>
      <c r="D20" s="33">
        <v>1981</v>
      </c>
      <c r="E20" s="33" t="s">
        <v>102</v>
      </c>
      <c r="F20" s="33">
        <f>'135P'!R21</f>
        <v>144</v>
      </c>
      <c r="G20" s="33" t="str">
        <f>'135P'!S21</f>
        <v>I</v>
      </c>
      <c r="H20" s="33">
        <f>'77P'!R21</f>
        <v>130</v>
      </c>
      <c r="I20" s="33" t="str">
        <f>'77P'!S21</f>
        <v>II</v>
      </c>
      <c r="J20" s="33">
        <f t="shared" si="0"/>
        <v>274</v>
      </c>
      <c r="K20" s="33">
        <f>'135P'!T21</f>
        <v>9</v>
      </c>
      <c r="L20" s="39">
        <f>'135P'!U21</f>
        <v>6</v>
      </c>
      <c r="M20" s="39">
        <f>'77P'!T21</f>
        <v>4</v>
      </c>
      <c r="N20" s="39">
        <f>'77P'!U21</f>
        <v>5</v>
      </c>
      <c r="O20" s="37"/>
      <c r="P20" s="37"/>
      <c r="Q20" s="38"/>
      <c r="R20" s="37"/>
      <c r="S20" s="37"/>
    </row>
    <row r="21" spans="1:19" ht="15">
      <c r="A21" s="33">
        <v>13</v>
      </c>
      <c r="B21" s="33">
        <v>48</v>
      </c>
      <c r="C21" s="33" t="s">
        <v>61</v>
      </c>
      <c r="D21" s="33">
        <v>1976</v>
      </c>
      <c r="E21" s="33" t="s">
        <v>26</v>
      </c>
      <c r="F21" s="33">
        <f>'135P'!R56</f>
        <v>142</v>
      </c>
      <c r="G21" s="33" t="str">
        <f>'135P'!S56</f>
        <v>I</v>
      </c>
      <c r="H21" s="33">
        <f>'77P'!R56</f>
        <v>130</v>
      </c>
      <c r="I21" s="33" t="str">
        <f>'77P'!S56</f>
        <v>II</v>
      </c>
      <c r="J21" s="33">
        <f t="shared" si="0"/>
        <v>272</v>
      </c>
      <c r="K21" s="33">
        <f>'135P'!T56</f>
        <v>8</v>
      </c>
      <c r="L21" s="39">
        <f>'135P'!U56</f>
        <v>6</v>
      </c>
      <c r="M21" s="39">
        <f>'77P'!T56</f>
        <v>3</v>
      </c>
      <c r="N21" s="39">
        <f>'77P'!U56</f>
        <v>6</v>
      </c>
      <c r="O21" s="37"/>
      <c r="P21" s="37"/>
      <c r="Q21" s="38"/>
      <c r="R21" s="37"/>
      <c r="S21" s="37"/>
    </row>
    <row r="22" spans="1:19" ht="15">
      <c r="A22" s="33">
        <v>14</v>
      </c>
      <c r="B22" s="33">
        <v>55</v>
      </c>
      <c r="C22" s="33" t="s">
        <v>58</v>
      </c>
      <c r="D22" s="33">
        <v>1948</v>
      </c>
      <c r="E22" s="33" t="s">
        <v>26</v>
      </c>
      <c r="F22" s="33">
        <f>'135P'!R63</f>
        <v>143</v>
      </c>
      <c r="G22" s="33" t="str">
        <f>'135P'!S63</f>
        <v>I</v>
      </c>
      <c r="H22" s="33">
        <f>'77P'!R63</f>
        <v>128</v>
      </c>
      <c r="I22" s="33" t="str">
        <f>'77P'!S63</f>
        <v>II</v>
      </c>
      <c r="J22" s="33">
        <f t="shared" si="0"/>
        <v>271</v>
      </c>
      <c r="K22" s="33">
        <f>'135P'!T63</f>
        <v>10</v>
      </c>
      <c r="L22" s="39">
        <f>'135P'!U63</f>
        <v>3</v>
      </c>
      <c r="M22" s="39">
        <f>'77P'!T63</f>
        <v>5</v>
      </c>
      <c r="N22" s="39">
        <f>'77P'!U63</f>
        <v>2</v>
      </c>
      <c r="O22" s="37"/>
      <c r="P22" s="37"/>
      <c r="Q22" s="38"/>
      <c r="R22" s="37"/>
      <c r="S22" s="37"/>
    </row>
    <row r="23" spans="1:19" ht="15">
      <c r="A23" s="33">
        <v>15</v>
      </c>
      <c r="B23" s="33">
        <v>10</v>
      </c>
      <c r="C23" s="33" t="s">
        <v>90</v>
      </c>
      <c r="D23" s="33">
        <v>1948</v>
      </c>
      <c r="E23" s="33" t="s">
        <v>37</v>
      </c>
      <c r="F23" s="33">
        <f>'135P'!R18</f>
        <v>138</v>
      </c>
      <c r="G23" s="33" t="str">
        <f>'135P'!S18</f>
        <v>II</v>
      </c>
      <c r="H23" s="33">
        <f>'77P'!R18</f>
        <v>133</v>
      </c>
      <c r="I23" s="33" t="str">
        <f>'77P'!S18</f>
        <v>I</v>
      </c>
      <c r="J23" s="33">
        <f t="shared" si="0"/>
        <v>271</v>
      </c>
      <c r="K23" s="33">
        <f>'135P'!T18</f>
        <v>4</v>
      </c>
      <c r="L23" s="39">
        <f>'135P'!U18</f>
        <v>10</v>
      </c>
      <c r="M23" s="39">
        <f>'77P'!T18</f>
        <v>5</v>
      </c>
      <c r="N23" s="39">
        <f>'77P'!U18</f>
        <v>6</v>
      </c>
      <c r="O23" s="37"/>
      <c r="P23" s="37"/>
      <c r="Q23" s="38"/>
      <c r="R23" s="37"/>
      <c r="S23" s="37"/>
    </row>
    <row r="24" spans="1:19" ht="15">
      <c r="A24" s="33">
        <v>16</v>
      </c>
      <c r="B24" s="33">
        <v>21</v>
      </c>
      <c r="C24" s="33" t="s">
        <v>32</v>
      </c>
      <c r="D24" s="33">
        <v>1953</v>
      </c>
      <c r="E24" s="33" t="s">
        <v>26</v>
      </c>
      <c r="F24" s="33">
        <f>'135P'!R29</f>
        <v>143</v>
      </c>
      <c r="G24" s="33" t="str">
        <f>'135P'!S29</f>
        <v>I</v>
      </c>
      <c r="H24" s="33">
        <f>'77P'!R29</f>
        <v>124</v>
      </c>
      <c r="I24" s="33" t="str">
        <f>'77P'!S29</f>
        <v>III</v>
      </c>
      <c r="J24" s="33">
        <f t="shared" si="0"/>
        <v>267</v>
      </c>
      <c r="K24" s="33">
        <f>'135P'!T29</f>
        <v>8</v>
      </c>
      <c r="L24" s="39">
        <f>'135P'!U29</f>
        <v>7</v>
      </c>
      <c r="M24" s="39">
        <f>'77P'!T29</f>
        <v>3</v>
      </c>
      <c r="N24" s="39">
        <f>'77P'!U29</f>
        <v>4</v>
      </c>
      <c r="O24" s="37"/>
      <c r="P24" s="37"/>
      <c r="Q24" s="38"/>
      <c r="R24" s="37"/>
      <c r="S24" s="37"/>
    </row>
    <row r="25" spans="1:19" ht="15">
      <c r="A25" s="33">
        <v>17</v>
      </c>
      <c r="B25" s="33">
        <v>16</v>
      </c>
      <c r="C25" s="33" t="s">
        <v>39</v>
      </c>
      <c r="D25" s="33">
        <v>1968</v>
      </c>
      <c r="E25" s="33" t="s">
        <v>40</v>
      </c>
      <c r="F25" s="33">
        <f>'135P'!R24</f>
        <v>140</v>
      </c>
      <c r="G25" s="33" t="str">
        <f>'135P'!S24</f>
        <v>I</v>
      </c>
      <c r="H25" s="33">
        <f>'77P'!R24</f>
        <v>127</v>
      </c>
      <c r="I25" s="33" t="str">
        <f>'77P'!S24</f>
        <v>II</v>
      </c>
      <c r="J25" s="33">
        <f t="shared" si="0"/>
        <v>267</v>
      </c>
      <c r="K25" s="33">
        <f>'135P'!T24</f>
        <v>7</v>
      </c>
      <c r="L25" s="39">
        <f>'135P'!U24</f>
        <v>7</v>
      </c>
      <c r="M25" s="39">
        <f>'77P'!T24</f>
        <v>2</v>
      </c>
      <c r="N25" s="39">
        <f>'77P'!U24</f>
        <v>8</v>
      </c>
      <c r="O25" s="37"/>
      <c r="P25" s="37"/>
      <c r="Q25" s="38"/>
      <c r="R25" s="37"/>
      <c r="S25" s="37"/>
    </row>
    <row r="26" spans="1:19" ht="15">
      <c r="A26" s="48">
        <v>18</v>
      </c>
      <c r="B26" s="48">
        <v>37</v>
      </c>
      <c r="C26" s="48" t="s">
        <v>51</v>
      </c>
      <c r="D26" s="48">
        <v>1955</v>
      </c>
      <c r="E26" s="48" t="s">
        <v>29</v>
      </c>
      <c r="F26" s="48">
        <f>'135P'!R45</f>
        <v>135</v>
      </c>
      <c r="G26" s="48" t="str">
        <f>'135P'!S45</f>
        <v>II</v>
      </c>
      <c r="H26" s="48">
        <f>'77P'!R45</f>
        <v>132</v>
      </c>
      <c r="I26" s="48" t="str">
        <f>'77P'!S45</f>
        <v>I</v>
      </c>
      <c r="J26" s="48">
        <f t="shared" si="0"/>
        <v>267</v>
      </c>
      <c r="K26" s="33">
        <f>'135P'!T45</f>
        <v>6</v>
      </c>
      <c r="L26" s="39">
        <f>'135P'!U45</f>
        <v>5</v>
      </c>
      <c r="M26" s="39">
        <f>'77P'!T45</f>
        <v>2</v>
      </c>
      <c r="N26" s="39">
        <f>'77P'!U45</f>
        <v>9</v>
      </c>
      <c r="O26" s="37"/>
      <c r="P26" s="37"/>
      <c r="Q26" s="38"/>
      <c r="R26" s="37"/>
      <c r="S26" s="37"/>
    </row>
    <row r="27" spans="1:19" ht="15">
      <c r="A27" s="33">
        <v>19</v>
      </c>
      <c r="B27" s="33">
        <v>4</v>
      </c>
      <c r="C27" s="33" t="s">
        <v>96</v>
      </c>
      <c r="D27" s="33">
        <v>1978</v>
      </c>
      <c r="E27" s="33" t="s">
        <v>37</v>
      </c>
      <c r="F27" s="33">
        <f>'135P'!R12</f>
        <v>143</v>
      </c>
      <c r="G27" s="33" t="str">
        <f>'135P'!S12</f>
        <v>I</v>
      </c>
      <c r="H27" s="33">
        <f>'77P'!R12</f>
        <v>123</v>
      </c>
      <c r="I27" s="33" t="str">
        <f>'77P'!S12</f>
        <v>III</v>
      </c>
      <c r="J27" s="33">
        <f t="shared" si="0"/>
        <v>266</v>
      </c>
      <c r="K27" s="33">
        <f>'135P'!T12</f>
        <v>8</v>
      </c>
      <c r="L27" s="39">
        <f>'135P'!U12</f>
        <v>7</v>
      </c>
      <c r="M27" s="39">
        <f>'77P'!T12</f>
        <v>0</v>
      </c>
      <c r="N27" s="39">
        <f>'77P'!U12</f>
        <v>8</v>
      </c>
      <c r="O27" s="37"/>
      <c r="P27" s="37"/>
      <c r="Q27" s="38"/>
      <c r="R27" s="37"/>
      <c r="S27" s="37"/>
    </row>
    <row r="28" spans="1:19" ht="15">
      <c r="A28" s="33">
        <v>20</v>
      </c>
      <c r="B28" s="33">
        <v>41</v>
      </c>
      <c r="C28" s="33" t="s">
        <v>53</v>
      </c>
      <c r="D28" s="33">
        <v>1970</v>
      </c>
      <c r="E28" s="33" t="s">
        <v>26</v>
      </c>
      <c r="F28" s="33">
        <f>'135P'!R49</f>
        <v>141</v>
      </c>
      <c r="G28" s="33" t="str">
        <f>'135P'!S49</f>
        <v>I</v>
      </c>
      <c r="H28" s="33">
        <f>'77P'!R49</f>
        <v>125</v>
      </c>
      <c r="I28" s="33" t="str">
        <f>'77P'!S49</f>
        <v>II</v>
      </c>
      <c r="J28" s="33">
        <f t="shared" si="0"/>
        <v>266</v>
      </c>
      <c r="K28" s="33">
        <f>'135P'!T49</f>
        <v>7</v>
      </c>
      <c r="L28" s="39">
        <f>'135P'!U49</f>
        <v>7</v>
      </c>
      <c r="M28" s="39">
        <f>'77P'!T49</f>
        <v>1</v>
      </c>
      <c r="N28" s="39">
        <f>'77P'!U49</f>
        <v>6</v>
      </c>
      <c r="O28" s="37"/>
      <c r="P28" s="37"/>
      <c r="Q28" s="38"/>
      <c r="R28" s="37"/>
      <c r="S28" s="37"/>
    </row>
    <row r="29" spans="1:19" ht="15">
      <c r="A29" s="33">
        <v>21</v>
      </c>
      <c r="B29" s="33">
        <v>39</v>
      </c>
      <c r="C29" s="33" t="s">
        <v>108</v>
      </c>
      <c r="D29" s="33">
        <v>1978</v>
      </c>
      <c r="E29" s="33" t="s">
        <v>98</v>
      </c>
      <c r="F29" s="33">
        <f>'135P'!R47</f>
        <v>138</v>
      </c>
      <c r="G29" s="33" t="str">
        <f>'135P'!S47</f>
        <v>II</v>
      </c>
      <c r="H29" s="33">
        <f>'77P'!R47</f>
        <v>127</v>
      </c>
      <c r="I29" s="33" t="str">
        <f>'77P'!S47</f>
        <v>II</v>
      </c>
      <c r="J29" s="33">
        <f t="shared" si="0"/>
        <v>265</v>
      </c>
      <c r="K29" s="33">
        <f>'135P'!T47</f>
        <v>6</v>
      </c>
      <c r="L29" s="39">
        <f>'135P'!U47</f>
        <v>7</v>
      </c>
      <c r="M29" s="39">
        <f>'77P'!T47</f>
        <v>5</v>
      </c>
      <c r="N29" s="39">
        <f>'77P'!U47</f>
        <v>3</v>
      </c>
      <c r="O29" s="37"/>
      <c r="P29" s="37"/>
      <c r="Q29" s="38"/>
      <c r="R29" s="37"/>
      <c r="S29" s="37"/>
    </row>
    <row r="30" spans="1:19" ht="15">
      <c r="A30" s="33">
        <v>22</v>
      </c>
      <c r="B30" s="33">
        <v>2</v>
      </c>
      <c r="C30" s="33" t="s">
        <v>67</v>
      </c>
      <c r="D30" s="33">
        <v>1950</v>
      </c>
      <c r="E30" s="33" t="s">
        <v>37</v>
      </c>
      <c r="F30" s="33">
        <f>'135P'!R10</f>
        <v>138</v>
      </c>
      <c r="G30" s="33" t="str">
        <f>'135P'!S10</f>
        <v>II</v>
      </c>
      <c r="H30" s="33">
        <f>'77P'!R10</f>
        <v>126</v>
      </c>
      <c r="I30" s="33" t="str">
        <f>'77P'!S10</f>
        <v>II</v>
      </c>
      <c r="J30" s="33">
        <f t="shared" si="0"/>
        <v>264</v>
      </c>
      <c r="K30" s="33">
        <f>'135P'!T10</f>
        <v>7</v>
      </c>
      <c r="L30" s="39">
        <f>'135P'!U10</f>
        <v>4</v>
      </c>
      <c r="M30" s="39">
        <f>'77P'!T10</f>
        <v>6</v>
      </c>
      <c r="N30" s="39">
        <f>'77P'!U10</f>
        <v>3</v>
      </c>
      <c r="O30" s="37"/>
      <c r="P30" s="37"/>
      <c r="Q30" s="38"/>
      <c r="R30" s="37"/>
      <c r="S30" s="37"/>
    </row>
    <row r="31" spans="1:19" ht="15">
      <c r="A31" s="48">
        <v>23</v>
      </c>
      <c r="B31" s="48">
        <v>60</v>
      </c>
      <c r="C31" s="48" t="s">
        <v>50</v>
      </c>
      <c r="D31" s="48">
        <v>1967</v>
      </c>
      <c r="E31" s="48" t="s">
        <v>29</v>
      </c>
      <c r="F31" s="48">
        <f>'135P'!R66</f>
        <v>138</v>
      </c>
      <c r="G31" s="48" t="str">
        <f>'135P'!S66</f>
        <v>II</v>
      </c>
      <c r="H31" s="48">
        <f>'77P'!R66</f>
        <v>126</v>
      </c>
      <c r="I31" s="48" t="str">
        <f>'77P'!S66</f>
        <v>II</v>
      </c>
      <c r="J31" s="48">
        <f t="shared" si="0"/>
        <v>264</v>
      </c>
      <c r="K31" s="33">
        <f>'135P'!T66</f>
        <v>6</v>
      </c>
      <c r="L31" s="39">
        <f>'135P'!U66</f>
        <v>6</v>
      </c>
      <c r="M31" s="39">
        <f>'77P'!T66</f>
        <v>5</v>
      </c>
      <c r="N31" s="39">
        <f>'77P'!U66</f>
        <v>2</v>
      </c>
      <c r="O31" s="37"/>
      <c r="P31" s="37"/>
      <c r="Q31" s="38"/>
      <c r="R31" s="37"/>
      <c r="S31" s="37"/>
    </row>
    <row r="32" spans="1:19" ht="15">
      <c r="A32" s="48">
        <v>24</v>
      </c>
      <c r="B32" s="48">
        <v>9</v>
      </c>
      <c r="C32" s="48" t="s">
        <v>55</v>
      </c>
      <c r="D32" s="48">
        <v>1958</v>
      </c>
      <c r="E32" s="48" t="s">
        <v>29</v>
      </c>
      <c r="F32" s="48">
        <f>'135P'!R17</f>
        <v>142</v>
      </c>
      <c r="G32" s="48" t="str">
        <f>'135P'!S17</f>
        <v>I</v>
      </c>
      <c r="H32" s="48">
        <f>'77P'!R17</f>
        <v>121</v>
      </c>
      <c r="I32" s="48" t="str">
        <f>'77P'!S17</f>
        <v>III</v>
      </c>
      <c r="J32" s="48">
        <f t="shared" si="0"/>
        <v>263</v>
      </c>
      <c r="K32" s="33">
        <f>'135P'!T17</f>
        <v>7</v>
      </c>
      <c r="L32" s="39">
        <f>'135P'!U17</f>
        <v>8</v>
      </c>
      <c r="M32" s="39">
        <f>'77P'!T17</f>
        <v>3</v>
      </c>
      <c r="N32" s="39">
        <f>'77P'!U17</f>
        <v>4</v>
      </c>
      <c r="O32" s="37"/>
      <c r="P32" s="37"/>
      <c r="Q32" s="38"/>
      <c r="R32" s="37"/>
      <c r="S32" s="37"/>
    </row>
    <row r="33" spans="1:19" ht="15">
      <c r="A33" s="33">
        <v>25</v>
      </c>
      <c r="B33" s="33">
        <v>52</v>
      </c>
      <c r="C33" s="33" t="s">
        <v>64</v>
      </c>
      <c r="D33" s="33">
        <v>1961</v>
      </c>
      <c r="E33" s="33" t="s">
        <v>36</v>
      </c>
      <c r="F33" s="33">
        <f>'135P'!R60</f>
        <v>140</v>
      </c>
      <c r="G33" s="33" t="str">
        <f>'135P'!S60</f>
        <v>I</v>
      </c>
      <c r="H33" s="33">
        <f>'77P'!R60</f>
        <v>123</v>
      </c>
      <c r="I33" s="33" t="str">
        <f>'77P'!S60</f>
        <v>III</v>
      </c>
      <c r="J33" s="33">
        <f t="shared" si="0"/>
        <v>263</v>
      </c>
      <c r="K33" s="33">
        <f>'135P'!T60</f>
        <v>7</v>
      </c>
      <c r="L33" s="39">
        <f>'135P'!U60</f>
        <v>6</v>
      </c>
      <c r="M33" s="39">
        <f>'77P'!T60</f>
        <v>2</v>
      </c>
      <c r="N33" s="39">
        <f>'77P'!U60</f>
        <v>5</v>
      </c>
      <c r="O33" s="37"/>
      <c r="P33" s="37"/>
      <c r="Q33" s="38"/>
      <c r="R33" s="37"/>
      <c r="S33" s="37"/>
    </row>
    <row r="34" spans="1:19" ht="15">
      <c r="A34" s="33">
        <v>26</v>
      </c>
      <c r="B34" s="33">
        <v>59</v>
      </c>
      <c r="C34" s="33" t="s">
        <v>34</v>
      </c>
      <c r="D34" s="33">
        <v>1961</v>
      </c>
      <c r="E34" s="33" t="s">
        <v>37</v>
      </c>
      <c r="F34" s="33">
        <f>'135P'!R65</f>
        <v>137</v>
      </c>
      <c r="G34" s="33" t="str">
        <f>'135P'!S65</f>
        <v>II</v>
      </c>
      <c r="H34" s="33">
        <f>'77P'!R65</f>
        <v>125</v>
      </c>
      <c r="I34" s="33" t="str">
        <f>'77P'!S65</f>
        <v>II</v>
      </c>
      <c r="J34" s="33">
        <f t="shared" si="0"/>
        <v>262</v>
      </c>
      <c r="K34" s="33">
        <f>'135P'!T65</f>
        <v>5</v>
      </c>
      <c r="L34" s="39">
        <f>'135P'!U65</f>
        <v>7</v>
      </c>
      <c r="M34" s="39">
        <f>'77P'!T65</f>
        <v>3</v>
      </c>
      <c r="N34" s="39">
        <f>'77P'!U65</f>
        <v>6</v>
      </c>
      <c r="O34" s="37"/>
      <c r="P34" s="37"/>
      <c r="Q34" s="38"/>
      <c r="R34" s="37"/>
      <c r="S34" s="37"/>
    </row>
    <row r="35" spans="1:19" ht="15">
      <c r="A35" s="33">
        <v>27</v>
      </c>
      <c r="B35" s="33">
        <v>54</v>
      </c>
      <c r="C35" s="33" t="s">
        <v>116</v>
      </c>
      <c r="D35" s="33">
        <v>1962</v>
      </c>
      <c r="E35" s="33" t="s">
        <v>26</v>
      </c>
      <c r="F35" s="33">
        <f>'135P'!R62</f>
        <v>143</v>
      </c>
      <c r="G35" s="33" t="str">
        <f>'135P'!S62</f>
        <v>I</v>
      </c>
      <c r="H35" s="33">
        <f>'77P'!R62</f>
        <v>118</v>
      </c>
      <c r="I35" s="33" t="str">
        <f>'77P'!S62</f>
        <v>III</v>
      </c>
      <c r="J35" s="33">
        <f t="shared" si="0"/>
        <v>261</v>
      </c>
      <c r="K35" s="33">
        <f>'135P'!T62</f>
        <v>9</v>
      </c>
      <c r="L35" s="39">
        <f>'135P'!U62</f>
        <v>5</v>
      </c>
      <c r="M35" s="39">
        <f>'77P'!T62</f>
        <v>5</v>
      </c>
      <c r="N35" s="39">
        <f>'77P'!U62</f>
        <v>1</v>
      </c>
      <c r="O35" s="37"/>
      <c r="P35" s="37"/>
      <c r="Q35" s="38"/>
      <c r="R35" s="37"/>
      <c r="S35" s="37"/>
    </row>
    <row r="36" spans="1:19" ht="15">
      <c r="A36" s="33">
        <v>28</v>
      </c>
      <c r="B36" s="33">
        <v>18</v>
      </c>
      <c r="C36" s="33" t="s">
        <v>31</v>
      </c>
      <c r="D36" s="33">
        <v>1949</v>
      </c>
      <c r="E36" s="33" t="s">
        <v>38</v>
      </c>
      <c r="F36" s="33">
        <f>'135P'!R26</f>
        <v>137</v>
      </c>
      <c r="G36" s="33" t="str">
        <f>'135P'!S26</f>
        <v>II</v>
      </c>
      <c r="H36" s="33">
        <f>'77P'!R26</f>
        <v>124</v>
      </c>
      <c r="I36" s="33" t="str">
        <f>'77P'!S26</f>
        <v>III</v>
      </c>
      <c r="J36" s="33">
        <f t="shared" si="0"/>
        <v>261</v>
      </c>
      <c r="K36" s="33">
        <f>'135P'!T26</f>
        <v>6</v>
      </c>
      <c r="L36" s="39">
        <f>'135P'!U26</f>
        <v>5</v>
      </c>
      <c r="M36" s="39">
        <f>'77P'!T26</f>
        <v>3</v>
      </c>
      <c r="N36" s="39">
        <f>'77P'!U26</f>
        <v>2</v>
      </c>
      <c r="O36" s="37"/>
      <c r="P36" s="37"/>
      <c r="Q36" s="38"/>
      <c r="R36" s="37"/>
      <c r="S36" s="37"/>
    </row>
    <row r="37" spans="1:19" ht="15">
      <c r="A37" s="33">
        <v>29</v>
      </c>
      <c r="B37" s="33">
        <v>23</v>
      </c>
      <c r="C37" s="33" t="s">
        <v>44</v>
      </c>
      <c r="D37" s="33">
        <v>1955</v>
      </c>
      <c r="E37" s="33" t="s">
        <v>38</v>
      </c>
      <c r="F37" s="33">
        <f>'135P'!R31</f>
        <v>137</v>
      </c>
      <c r="G37" s="33" t="str">
        <f>'135P'!S31</f>
        <v>II</v>
      </c>
      <c r="H37" s="33">
        <f>'77P'!R31</f>
        <v>124</v>
      </c>
      <c r="I37" s="33" t="str">
        <f>'77P'!S31</f>
        <v>III</v>
      </c>
      <c r="J37" s="33">
        <f t="shared" si="0"/>
        <v>261</v>
      </c>
      <c r="K37" s="33">
        <f>'135P'!T31</f>
        <v>5</v>
      </c>
      <c r="L37" s="39">
        <f>'135P'!U31</f>
        <v>7</v>
      </c>
      <c r="M37" s="39">
        <f>'77P'!T31</f>
        <v>1</v>
      </c>
      <c r="N37" s="39">
        <f>'77P'!U31</f>
        <v>5</v>
      </c>
      <c r="O37" s="37"/>
      <c r="P37" s="37"/>
      <c r="Q37" s="38"/>
      <c r="R37" s="37"/>
      <c r="S37" s="37"/>
    </row>
    <row r="38" spans="1:19" ht="15">
      <c r="A38" s="33">
        <v>30</v>
      </c>
      <c r="B38" s="33">
        <v>12</v>
      </c>
      <c r="C38" s="33" t="s">
        <v>99</v>
      </c>
      <c r="D38" s="33">
        <v>1945</v>
      </c>
      <c r="E38" s="33" t="s">
        <v>100</v>
      </c>
      <c r="F38" s="33">
        <f>'135P'!R20</f>
        <v>138</v>
      </c>
      <c r="G38" s="33" t="str">
        <f>'135P'!S20</f>
        <v>II</v>
      </c>
      <c r="H38" s="33">
        <f>'77P'!R20</f>
        <v>122</v>
      </c>
      <c r="I38" s="33" t="str">
        <f>'77P'!S20</f>
        <v>III</v>
      </c>
      <c r="J38" s="33">
        <f t="shared" si="0"/>
        <v>260</v>
      </c>
      <c r="K38" s="33">
        <f>'135P'!T20</f>
        <v>5</v>
      </c>
      <c r="L38" s="39">
        <f>'135P'!U20</f>
        <v>8</v>
      </c>
      <c r="M38" s="39">
        <f>'77P'!T20</f>
        <v>4</v>
      </c>
      <c r="N38" s="39">
        <f>'77P'!U20</f>
        <v>4</v>
      </c>
      <c r="O38" s="37"/>
      <c r="P38" s="37"/>
      <c r="Q38" s="38"/>
      <c r="R38" s="37"/>
      <c r="S38" s="37"/>
    </row>
    <row r="39" spans="1:19" ht="15">
      <c r="A39" s="33">
        <v>31</v>
      </c>
      <c r="B39" s="33">
        <v>35</v>
      </c>
      <c r="C39" s="33" t="s">
        <v>113</v>
      </c>
      <c r="D39" s="33">
        <v>1964</v>
      </c>
      <c r="E39" s="33" t="s">
        <v>106</v>
      </c>
      <c r="F39" s="33">
        <f>'135P'!R43</f>
        <v>134</v>
      </c>
      <c r="G39" s="33" t="str">
        <f>'135P'!S43</f>
        <v>II</v>
      </c>
      <c r="H39" s="33">
        <f>'77P'!R43</f>
        <v>123</v>
      </c>
      <c r="I39" s="33" t="str">
        <f>'77P'!S43</f>
        <v>III</v>
      </c>
      <c r="J39" s="33">
        <f t="shared" si="0"/>
        <v>257</v>
      </c>
      <c r="K39" s="33">
        <f>'135P'!T43</f>
        <v>4</v>
      </c>
      <c r="L39" s="39">
        <f>'135P'!U43</f>
        <v>7</v>
      </c>
      <c r="M39" s="39">
        <f>'77P'!T43</f>
        <v>3</v>
      </c>
      <c r="N39" s="39">
        <f>'77P'!U43</f>
        <v>3</v>
      </c>
      <c r="O39" s="37"/>
      <c r="P39" s="37"/>
      <c r="Q39" s="38"/>
      <c r="R39" s="37"/>
      <c r="S39" s="37"/>
    </row>
    <row r="40" spans="1:19" ht="15">
      <c r="A40" s="33">
        <v>32</v>
      </c>
      <c r="B40" s="33">
        <v>42</v>
      </c>
      <c r="C40" s="33" t="s">
        <v>54</v>
      </c>
      <c r="D40" s="33">
        <v>1948</v>
      </c>
      <c r="E40" s="33" t="s">
        <v>26</v>
      </c>
      <c r="F40" s="33">
        <f>'135P'!R50</f>
        <v>141</v>
      </c>
      <c r="G40" s="33" t="str">
        <f>'135P'!S50</f>
        <v>I</v>
      </c>
      <c r="H40" s="33">
        <f>'77P'!R50</f>
        <v>115</v>
      </c>
      <c r="I40" s="33"/>
      <c r="J40" s="33">
        <f t="shared" si="0"/>
        <v>256</v>
      </c>
      <c r="K40" s="33">
        <f>'135P'!T50</f>
        <v>7</v>
      </c>
      <c r="L40" s="39">
        <f>'135P'!U50</f>
        <v>7</v>
      </c>
      <c r="M40" s="39">
        <f>'77P'!T50</f>
        <v>2</v>
      </c>
      <c r="N40" s="39">
        <f>'77P'!U50</f>
        <v>3</v>
      </c>
      <c r="O40" s="37"/>
      <c r="P40" s="37"/>
      <c r="Q40" s="38"/>
      <c r="R40" s="37"/>
      <c r="S40" s="37"/>
    </row>
    <row r="41" spans="1:19" ht="15">
      <c r="A41" s="33">
        <v>33</v>
      </c>
      <c r="B41" s="33">
        <v>36</v>
      </c>
      <c r="C41" s="33" t="s">
        <v>114</v>
      </c>
      <c r="D41" s="33">
        <v>1949</v>
      </c>
      <c r="E41" s="33" t="s">
        <v>106</v>
      </c>
      <c r="F41" s="33">
        <f>'135P'!R44</f>
        <v>141</v>
      </c>
      <c r="G41" s="33" t="str">
        <f>'135P'!S44</f>
        <v>I</v>
      </c>
      <c r="H41" s="33">
        <f>'77P'!R44</f>
        <v>115</v>
      </c>
      <c r="I41" s="33"/>
      <c r="J41" s="33">
        <f aca="true" t="shared" si="1" ref="J41:J66">F41+H41</f>
        <v>256</v>
      </c>
      <c r="K41" s="33">
        <f>'135P'!T44</f>
        <v>6</v>
      </c>
      <c r="L41" s="39">
        <f>'135P'!U44</f>
        <v>9</v>
      </c>
      <c r="M41" s="39">
        <f>'77P'!T44</f>
        <v>2</v>
      </c>
      <c r="N41" s="39">
        <f>'77P'!U44</f>
        <v>5</v>
      </c>
      <c r="O41" s="37"/>
      <c r="P41" s="37"/>
      <c r="Q41" s="38"/>
      <c r="R41" s="37"/>
      <c r="S41" s="37"/>
    </row>
    <row r="42" spans="1:19" ht="15">
      <c r="A42" s="33">
        <v>34</v>
      </c>
      <c r="B42" s="33">
        <v>57</v>
      </c>
      <c r="C42" s="33" t="s">
        <v>65</v>
      </c>
      <c r="D42" s="33">
        <v>1964</v>
      </c>
      <c r="E42" s="33" t="s">
        <v>40</v>
      </c>
      <c r="F42" s="33">
        <f>'135P'!R64</f>
        <v>144</v>
      </c>
      <c r="G42" s="33" t="str">
        <f>'135P'!S64</f>
        <v>I</v>
      </c>
      <c r="H42" s="33">
        <f>'77P'!R64</f>
        <v>111</v>
      </c>
      <c r="I42" s="33"/>
      <c r="J42" s="33">
        <f t="shared" si="1"/>
        <v>255</v>
      </c>
      <c r="K42" s="33">
        <f>'135P'!T64</f>
        <v>9</v>
      </c>
      <c r="L42" s="39">
        <f>'135P'!U64</f>
        <v>6</v>
      </c>
      <c r="M42" s="39">
        <f>'77P'!T64</f>
        <v>4</v>
      </c>
      <c r="N42" s="39">
        <f>'77P'!U64</f>
        <v>5</v>
      </c>
      <c r="O42" s="37"/>
      <c r="P42" s="37"/>
      <c r="Q42" s="38"/>
      <c r="R42" s="37"/>
      <c r="S42" s="37"/>
    </row>
    <row r="43" spans="1:19" ht="15">
      <c r="A43" s="33">
        <v>35</v>
      </c>
      <c r="B43" s="33">
        <v>25</v>
      </c>
      <c r="C43" s="33" t="s">
        <v>41</v>
      </c>
      <c r="D43" s="33">
        <v>1949</v>
      </c>
      <c r="E43" s="33" t="s">
        <v>26</v>
      </c>
      <c r="F43" s="33">
        <f>'135P'!R33</f>
        <v>138</v>
      </c>
      <c r="G43" s="33" t="str">
        <f>'135P'!S33</f>
        <v>II</v>
      </c>
      <c r="H43" s="33">
        <f>'77P'!R33</f>
        <v>117</v>
      </c>
      <c r="I43" s="33" t="str">
        <f>'77P'!S33</f>
        <v>III</v>
      </c>
      <c r="J43" s="33">
        <f t="shared" si="1"/>
        <v>255</v>
      </c>
      <c r="K43" s="33">
        <f>'135P'!T33</f>
        <v>7</v>
      </c>
      <c r="L43" s="39">
        <f>'135P'!U33</f>
        <v>6</v>
      </c>
      <c r="M43" s="39">
        <f>'77P'!T33</f>
        <v>2</v>
      </c>
      <c r="N43" s="39">
        <f>'77P'!U33</f>
        <v>2</v>
      </c>
      <c r="O43" s="37"/>
      <c r="P43" s="37"/>
      <c r="Q43" s="38"/>
      <c r="R43" s="37"/>
      <c r="S43" s="37"/>
    </row>
    <row r="44" spans="1:19" ht="15">
      <c r="A44" s="33">
        <v>36</v>
      </c>
      <c r="B44" s="33">
        <v>53</v>
      </c>
      <c r="C44" s="33" t="s">
        <v>111</v>
      </c>
      <c r="D44" s="33">
        <v>1961</v>
      </c>
      <c r="E44" s="33" t="s">
        <v>37</v>
      </c>
      <c r="F44" s="33">
        <f>'135P'!R61</f>
        <v>138</v>
      </c>
      <c r="G44" s="33" t="str">
        <f>'135P'!S61</f>
        <v>II</v>
      </c>
      <c r="H44" s="33">
        <f>'77P'!R61</f>
        <v>117</v>
      </c>
      <c r="I44" s="33" t="str">
        <f>'77P'!S61</f>
        <v>III</v>
      </c>
      <c r="J44" s="33">
        <f t="shared" si="1"/>
        <v>255</v>
      </c>
      <c r="K44" s="33">
        <f>'135P'!T61</f>
        <v>4</v>
      </c>
      <c r="L44" s="39">
        <f>'135P'!U61</f>
        <v>10</v>
      </c>
      <c r="M44" s="39">
        <f>'77P'!T61</f>
        <v>2</v>
      </c>
      <c r="N44" s="39">
        <f>'77P'!U61</f>
        <v>2</v>
      </c>
      <c r="O44" s="37"/>
      <c r="P44" s="37"/>
      <c r="Q44" s="38"/>
      <c r="R44" s="37"/>
      <c r="S44" s="37"/>
    </row>
    <row r="45" spans="1:19" ht="15">
      <c r="A45" s="33">
        <v>37</v>
      </c>
      <c r="B45" s="33">
        <v>47</v>
      </c>
      <c r="C45" s="33" t="s">
        <v>110</v>
      </c>
      <c r="D45" s="33">
        <v>1956</v>
      </c>
      <c r="E45" s="33" t="s">
        <v>40</v>
      </c>
      <c r="F45" s="33">
        <f>'135P'!R55</f>
        <v>134</v>
      </c>
      <c r="G45" s="33" t="str">
        <f>'135P'!S55</f>
        <v>II</v>
      </c>
      <c r="H45" s="33">
        <f>'77P'!R55</f>
        <v>117</v>
      </c>
      <c r="I45" s="33" t="str">
        <f>'77P'!S55</f>
        <v>III</v>
      </c>
      <c r="J45" s="33">
        <f t="shared" si="1"/>
        <v>251</v>
      </c>
      <c r="K45" s="33">
        <f>'135P'!T55</f>
        <v>2</v>
      </c>
      <c r="L45" s="39">
        <f>'135P'!U55</f>
        <v>10</v>
      </c>
      <c r="M45" s="39">
        <f>'77P'!T55</f>
        <v>2</v>
      </c>
      <c r="N45" s="39">
        <f>'77P'!U55</f>
        <v>4</v>
      </c>
      <c r="O45" s="37"/>
      <c r="P45" s="37"/>
      <c r="Q45" s="38"/>
      <c r="R45" s="37"/>
      <c r="S45" s="37"/>
    </row>
    <row r="46" spans="1:19" ht="15">
      <c r="A46" s="33">
        <v>38</v>
      </c>
      <c r="B46" s="33">
        <v>50</v>
      </c>
      <c r="C46" s="33" t="s">
        <v>68</v>
      </c>
      <c r="D46" s="33">
        <v>1973</v>
      </c>
      <c r="E46" s="33" t="s">
        <v>37</v>
      </c>
      <c r="F46" s="33">
        <f>'135P'!R58</f>
        <v>134</v>
      </c>
      <c r="G46" s="33" t="str">
        <f>'135P'!S58</f>
        <v>II</v>
      </c>
      <c r="H46" s="33">
        <f>'77P'!R58</f>
        <v>117</v>
      </c>
      <c r="I46" s="33" t="str">
        <f>'77P'!S58</f>
        <v>III</v>
      </c>
      <c r="J46" s="33">
        <f t="shared" si="1"/>
        <v>251</v>
      </c>
      <c r="K46" s="33">
        <f>'135P'!T58</f>
        <v>4</v>
      </c>
      <c r="L46" s="39">
        <f>'135P'!U58</f>
        <v>7</v>
      </c>
      <c r="M46" s="39">
        <f>'77P'!T58</f>
        <v>0</v>
      </c>
      <c r="N46" s="39">
        <f>'77P'!U58</f>
        <v>6</v>
      </c>
      <c r="O46" s="37"/>
      <c r="P46" s="37"/>
      <c r="Q46" s="38"/>
      <c r="R46" s="37"/>
      <c r="S46" s="37"/>
    </row>
    <row r="47" spans="1:19" ht="15">
      <c r="A47" s="48">
        <v>39</v>
      </c>
      <c r="B47" s="48">
        <v>15</v>
      </c>
      <c r="C47" s="48" t="s">
        <v>49</v>
      </c>
      <c r="D47" s="48">
        <v>1988</v>
      </c>
      <c r="E47" s="48" t="s">
        <v>29</v>
      </c>
      <c r="F47" s="48">
        <f>'135P'!R23</f>
        <v>134</v>
      </c>
      <c r="G47" s="48" t="str">
        <f>'135P'!S23</f>
        <v>II</v>
      </c>
      <c r="H47" s="48">
        <f>'77P'!R23</f>
        <v>116</v>
      </c>
      <c r="I47" s="48" t="str">
        <f>'77P'!S23</f>
        <v>III</v>
      </c>
      <c r="J47" s="48">
        <f t="shared" si="1"/>
        <v>250</v>
      </c>
      <c r="K47" s="33">
        <f>'135P'!T23</f>
        <v>8</v>
      </c>
      <c r="L47" s="39">
        <f>'135P'!U23</f>
        <v>6</v>
      </c>
      <c r="M47" s="39">
        <f>'77P'!T23</f>
        <v>3</v>
      </c>
      <c r="N47" s="39">
        <f>'77P'!U23</f>
        <v>1</v>
      </c>
      <c r="O47" s="37"/>
      <c r="P47" s="37"/>
      <c r="Q47" s="38"/>
      <c r="R47" s="37"/>
      <c r="S47" s="37"/>
    </row>
    <row r="48" spans="1:19" ht="15">
      <c r="A48" s="33">
        <v>40</v>
      </c>
      <c r="B48" s="33">
        <v>38</v>
      </c>
      <c r="C48" s="33" t="s">
        <v>107</v>
      </c>
      <c r="D48" s="33">
        <v>1958</v>
      </c>
      <c r="E48" s="33" t="s">
        <v>38</v>
      </c>
      <c r="F48" s="33">
        <f>'135P'!R46</f>
        <v>135</v>
      </c>
      <c r="G48" s="33" t="str">
        <f>'135P'!S46</f>
        <v>II</v>
      </c>
      <c r="H48" s="33">
        <f>'77P'!R46</f>
        <v>114</v>
      </c>
      <c r="I48" s="33"/>
      <c r="J48" s="33">
        <f t="shared" si="1"/>
        <v>249</v>
      </c>
      <c r="K48" s="33">
        <f>'135P'!T46</f>
        <v>5</v>
      </c>
      <c r="L48" s="39">
        <f>'135P'!U46</f>
        <v>8</v>
      </c>
      <c r="M48" s="39">
        <f>'77P'!T46</f>
        <v>2</v>
      </c>
      <c r="N48" s="39">
        <f>'77P'!U46</f>
        <v>3</v>
      </c>
      <c r="O48" s="37"/>
      <c r="P48" s="37"/>
      <c r="Q48" s="38"/>
      <c r="R48" s="37"/>
      <c r="S48" s="37"/>
    </row>
    <row r="49" spans="1:19" ht="15">
      <c r="A49" s="33">
        <v>41</v>
      </c>
      <c r="B49" s="33">
        <v>43</v>
      </c>
      <c r="C49" s="33" t="s">
        <v>63</v>
      </c>
      <c r="D49" s="33">
        <v>1947</v>
      </c>
      <c r="E49" s="33" t="s">
        <v>38</v>
      </c>
      <c r="F49" s="33">
        <f>'135P'!R51</f>
        <v>133</v>
      </c>
      <c r="G49" s="33" t="str">
        <f>'135P'!S51</f>
        <v>III</v>
      </c>
      <c r="H49" s="33">
        <f>'77P'!R51</f>
        <v>116</v>
      </c>
      <c r="I49" s="33" t="str">
        <f>'77P'!S51</f>
        <v>III</v>
      </c>
      <c r="J49" s="33">
        <f t="shared" si="1"/>
        <v>249</v>
      </c>
      <c r="K49" s="33">
        <f>'135P'!T51</f>
        <v>5</v>
      </c>
      <c r="L49" s="39">
        <f>'135P'!U51</f>
        <v>5</v>
      </c>
      <c r="M49" s="39">
        <f>'77P'!T51</f>
        <v>2</v>
      </c>
      <c r="N49" s="39">
        <f>'77P'!U51</f>
        <v>4</v>
      </c>
      <c r="O49" s="37"/>
      <c r="P49" s="37"/>
      <c r="Q49" s="38"/>
      <c r="R49" s="37"/>
      <c r="S49" s="37"/>
    </row>
    <row r="50" spans="1:19" ht="15">
      <c r="A50" s="33">
        <v>42</v>
      </c>
      <c r="B50" s="33">
        <v>26</v>
      </c>
      <c r="C50" s="33" t="s">
        <v>33</v>
      </c>
      <c r="D50" s="33">
        <v>1960</v>
      </c>
      <c r="E50" s="33" t="s">
        <v>38</v>
      </c>
      <c r="F50" s="33">
        <f>'135P'!R34</f>
        <v>139</v>
      </c>
      <c r="G50" s="33" t="str">
        <f>'135P'!S34</f>
        <v>II</v>
      </c>
      <c r="H50" s="33">
        <f>'77P'!R34</f>
        <v>109</v>
      </c>
      <c r="I50" s="33"/>
      <c r="J50" s="33">
        <f t="shared" si="1"/>
        <v>248</v>
      </c>
      <c r="K50" s="33">
        <f>'135P'!T34</f>
        <v>7</v>
      </c>
      <c r="L50" s="39">
        <f>'135P'!U34</f>
        <v>5</v>
      </c>
      <c r="M50" s="39">
        <f>'77P'!T34</f>
        <v>4</v>
      </c>
      <c r="N50" s="39">
        <f>'77P'!U34</f>
        <v>2</v>
      </c>
      <c r="O50" s="37"/>
      <c r="P50" s="37"/>
      <c r="Q50" s="38"/>
      <c r="R50" s="37"/>
      <c r="S50" s="37"/>
    </row>
    <row r="51" spans="1:19" ht="15">
      <c r="A51" s="33">
        <v>43</v>
      </c>
      <c r="B51" s="33">
        <v>14</v>
      </c>
      <c r="C51" s="33" t="s">
        <v>93</v>
      </c>
      <c r="D51" s="33">
        <v>1970</v>
      </c>
      <c r="E51" s="33" t="s">
        <v>26</v>
      </c>
      <c r="F51" s="33">
        <f>'135P'!R22</f>
        <v>138</v>
      </c>
      <c r="G51" s="33" t="str">
        <f>'135P'!S22</f>
        <v>II</v>
      </c>
      <c r="H51" s="33">
        <f>'77P'!R22</f>
        <v>108</v>
      </c>
      <c r="I51" s="33"/>
      <c r="J51" s="33">
        <f t="shared" si="1"/>
        <v>246</v>
      </c>
      <c r="K51" s="33">
        <f>'135P'!T22</f>
        <v>4</v>
      </c>
      <c r="L51" s="39">
        <f>'135P'!U22</f>
        <v>10</v>
      </c>
      <c r="M51" s="39">
        <f>'77P'!T22</f>
        <v>2</v>
      </c>
      <c r="N51" s="39">
        <f>'77P'!U22</f>
        <v>3</v>
      </c>
      <c r="O51" s="37"/>
      <c r="P51" s="37"/>
      <c r="Q51" s="38"/>
      <c r="R51" s="37"/>
      <c r="S51" s="37"/>
    </row>
    <row r="52" spans="1:19" ht="15">
      <c r="A52" s="48">
        <v>44</v>
      </c>
      <c r="B52" s="48">
        <v>29</v>
      </c>
      <c r="C52" s="48" t="s">
        <v>94</v>
      </c>
      <c r="D52" s="48">
        <v>1985</v>
      </c>
      <c r="E52" s="48" t="s">
        <v>29</v>
      </c>
      <c r="F52" s="48">
        <f>'135P'!R37</f>
        <v>138</v>
      </c>
      <c r="G52" s="48" t="str">
        <f>'135P'!S37</f>
        <v>II</v>
      </c>
      <c r="H52" s="48">
        <f>'77P'!R37</f>
        <v>105</v>
      </c>
      <c r="I52" s="48"/>
      <c r="J52" s="48">
        <f t="shared" si="1"/>
        <v>243</v>
      </c>
      <c r="K52" s="33">
        <f>'135P'!T37</f>
        <v>7</v>
      </c>
      <c r="L52" s="39">
        <f>'135P'!U37</f>
        <v>6</v>
      </c>
      <c r="M52" s="39">
        <f>'77P'!T37</f>
        <v>0</v>
      </c>
      <c r="N52" s="39">
        <f>'77P'!U37</f>
        <v>9</v>
      </c>
      <c r="O52" s="37"/>
      <c r="P52" s="37"/>
      <c r="Q52" s="38"/>
      <c r="R52" s="37"/>
      <c r="S52" s="37"/>
    </row>
    <row r="53" spans="1:19" ht="15">
      <c r="A53" s="48">
        <v>45</v>
      </c>
      <c r="B53" s="48">
        <v>3</v>
      </c>
      <c r="C53" s="48" t="s">
        <v>95</v>
      </c>
      <c r="D53" s="48">
        <v>1961</v>
      </c>
      <c r="E53" s="48" t="s">
        <v>29</v>
      </c>
      <c r="F53" s="48">
        <f>'135P'!R11</f>
        <v>139</v>
      </c>
      <c r="G53" s="48" t="str">
        <f>'135P'!S11</f>
        <v>II</v>
      </c>
      <c r="H53" s="48">
        <f>'77P'!R11</f>
        <v>104</v>
      </c>
      <c r="I53" s="48"/>
      <c r="J53" s="48">
        <f t="shared" si="1"/>
        <v>243</v>
      </c>
      <c r="K53" s="33">
        <f>'135P'!T11</f>
        <v>5</v>
      </c>
      <c r="L53" s="39">
        <f>'135P'!U11</f>
        <v>9</v>
      </c>
      <c r="M53" s="39">
        <f>'77P'!T11</f>
        <v>1</v>
      </c>
      <c r="N53" s="39">
        <f>'77P'!U11</f>
        <v>4</v>
      </c>
      <c r="O53" s="37"/>
      <c r="P53" s="37"/>
      <c r="Q53" s="38"/>
      <c r="R53" s="37"/>
      <c r="S53" s="37"/>
    </row>
    <row r="54" spans="1:19" ht="15">
      <c r="A54" s="33">
        <v>46</v>
      </c>
      <c r="B54" s="33">
        <v>11</v>
      </c>
      <c r="C54" s="33" t="s">
        <v>46</v>
      </c>
      <c r="D54" s="33">
        <v>1954</v>
      </c>
      <c r="E54" s="33" t="s">
        <v>38</v>
      </c>
      <c r="F54" s="33">
        <f>'135P'!R19</f>
        <v>130</v>
      </c>
      <c r="G54" s="33" t="str">
        <f>'135P'!S19</f>
        <v>III</v>
      </c>
      <c r="H54" s="33">
        <f>'77P'!R19</f>
        <v>105</v>
      </c>
      <c r="I54" s="33"/>
      <c r="J54" s="33">
        <f t="shared" si="1"/>
        <v>235</v>
      </c>
      <c r="K54" s="33">
        <f>'135P'!T19</f>
        <v>3</v>
      </c>
      <c r="L54" s="39">
        <f>'135P'!U19</f>
        <v>6</v>
      </c>
      <c r="M54" s="39">
        <f>'77P'!T19</f>
        <v>3</v>
      </c>
      <c r="N54" s="39">
        <f>'77P'!U19</f>
        <v>1</v>
      </c>
      <c r="O54" s="37"/>
      <c r="P54" s="37"/>
      <c r="Q54" s="38"/>
      <c r="R54" s="37"/>
      <c r="S54" s="37"/>
    </row>
    <row r="55" spans="1:19" ht="15">
      <c r="A55" s="33">
        <v>47</v>
      </c>
      <c r="B55" s="33">
        <v>49</v>
      </c>
      <c r="C55" s="33" t="s">
        <v>21</v>
      </c>
      <c r="D55" s="33">
        <v>1951</v>
      </c>
      <c r="E55" s="33" t="s">
        <v>37</v>
      </c>
      <c r="F55" s="33">
        <f>'135P'!R57</f>
        <v>126</v>
      </c>
      <c r="G55" s="33" t="str">
        <f>'135P'!S57</f>
        <v>III</v>
      </c>
      <c r="H55" s="33">
        <f>'77P'!R57</f>
        <v>108</v>
      </c>
      <c r="I55" s="33"/>
      <c r="J55" s="33">
        <f t="shared" si="1"/>
        <v>234</v>
      </c>
      <c r="K55" s="33">
        <f>'135P'!T57</f>
        <v>2</v>
      </c>
      <c r="L55" s="39">
        <f>'135P'!U57</f>
        <v>6</v>
      </c>
      <c r="M55" s="39">
        <f>'77P'!T57</f>
        <v>2</v>
      </c>
      <c r="N55" s="39">
        <f>'77P'!U57</f>
        <v>4</v>
      </c>
      <c r="O55" s="37"/>
      <c r="P55" s="37"/>
      <c r="Q55" s="38"/>
      <c r="R55" s="37"/>
      <c r="S55" s="37"/>
    </row>
    <row r="56" spans="1:19" ht="15">
      <c r="A56" s="33">
        <v>48</v>
      </c>
      <c r="B56" s="33">
        <v>28</v>
      </c>
      <c r="C56" s="33" t="s">
        <v>105</v>
      </c>
      <c r="D56" s="33">
        <v>1978</v>
      </c>
      <c r="E56" s="33" t="s">
        <v>38</v>
      </c>
      <c r="F56" s="33">
        <f>'135P'!R36</f>
        <v>131</v>
      </c>
      <c r="G56" s="33" t="str">
        <f>'135P'!S36</f>
        <v>III</v>
      </c>
      <c r="H56" s="33">
        <f>'77P'!R36</f>
        <v>102</v>
      </c>
      <c r="I56" s="33"/>
      <c r="J56" s="33">
        <f t="shared" si="1"/>
        <v>233</v>
      </c>
      <c r="K56" s="33">
        <f>'135P'!T36</f>
        <v>6</v>
      </c>
      <c r="L56" s="39">
        <f>'135P'!U36</f>
        <v>2</v>
      </c>
      <c r="M56" s="39">
        <f>'77P'!T36</f>
        <v>1</v>
      </c>
      <c r="N56" s="39">
        <f>'77P'!U36</f>
        <v>1</v>
      </c>
      <c r="O56" s="37"/>
      <c r="P56" s="37"/>
      <c r="Q56" s="38"/>
      <c r="R56" s="37"/>
      <c r="S56" s="37"/>
    </row>
    <row r="57" spans="1:19" ht="15">
      <c r="A57" s="33">
        <v>49</v>
      </c>
      <c r="B57" s="33">
        <v>22</v>
      </c>
      <c r="C57" s="33" t="s">
        <v>103</v>
      </c>
      <c r="D57" s="33">
        <v>1954</v>
      </c>
      <c r="E57" s="33" t="s">
        <v>37</v>
      </c>
      <c r="F57" s="33">
        <f>'135P'!R30</f>
        <v>126</v>
      </c>
      <c r="G57" s="33" t="str">
        <f>'135P'!S30</f>
        <v>III</v>
      </c>
      <c r="H57" s="33">
        <f>'77P'!R30</f>
        <v>103</v>
      </c>
      <c r="I57" s="33"/>
      <c r="J57" s="33">
        <f t="shared" si="1"/>
        <v>229</v>
      </c>
      <c r="K57" s="33">
        <f>'135P'!T30</f>
        <v>5</v>
      </c>
      <c r="L57" s="39">
        <f>'135P'!U30</f>
        <v>5</v>
      </c>
      <c r="M57" s="39">
        <f>'77P'!T30</f>
        <v>3</v>
      </c>
      <c r="N57" s="39">
        <f>'77P'!U30</f>
        <v>2</v>
      </c>
      <c r="O57" s="37"/>
      <c r="P57" s="37"/>
      <c r="Q57" s="38"/>
      <c r="R57" s="37"/>
      <c r="S57" s="37"/>
    </row>
    <row r="58" spans="1:19" ht="15">
      <c r="A58" s="33">
        <v>50</v>
      </c>
      <c r="B58" s="33">
        <v>33</v>
      </c>
      <c r="C58" s="33" t="s">
        <v>42</v>
      </c>
      <c r="D58" s="33">
        <v>1963</v>
      </c>
      <c r="E58" s="33" t="s">
        <v>40</v>
      </c>
      <c r="F58" s="33">
        <f>'135P'!R41</f>
        <v>138</v>
      </c>
      <c r="G58" s="33" t="str">
        <f>'135P'!S41</f>
        <v>II</v>
      </c>
      <c r="H58" s="33">
        <f>'77P'!R41</f>
        <v>91</v>
      </c>
      <c r="I58" s="33"/>
      <c r="J58" s="33">
        <f t="shared" si="1"/>
        <v>229</v>
      </c>
      <c r="K58" s="33">
        <f>'135P'!T41</f>
        <v>6</v>
      </c>
      <c r="L58" s="39">
        <f>'135P'!U41</f>
        <v>6</v>
      </c>
      <c r="M58" s="39">
        <f>'77P'!T41</f>
        <v>0</v>
      </c>
      <c r="N58" s="39">
        <f>'77P'!U41</f>
        <v>2</v>
      </c>
      <c r="O58" s="37"/>
      <c r="P58" s="37"/>
      <c r="Q58" s="38"/>
      <c r="R58" s="37"/>
      <c r="S58" s="37"/>
    </row>
    <row r="59" spans="1:19" ht="15">
      <c r="A59" s="48">
        <v>51</v>
      </c>
      <c r="B59" s="48">
        <v>7</v>
      </c>
      <c r="C59" s="48" t="s">
        <v>56</v>
      </c>
      <c r="D59" s="48">
        <v>1951</v>
      </c>
      <c r="E59" s="48" t="s">
        <v>29</v>
      </c>
      <c r="F59" s="48">
        <f>'135P'!R15</f>
        <v>125</v>
      </c>
      <c r="G59" s="48" t="str">
        <f>'135P'!S15</f>
        <v>III</v>
      </c>
      <c r="H59" s="48">
        <f>'77P'!R15</f>
        <v>104</v>
      </c>
      <c r="I59" s="48"/>
      <c r="J59" s="48">
        <f t="shared" si="1"/>
        <v>229</v>
      </c>
      <c r="K59" s="33">
        <f>'135P'!T15</f>
        <v>3</v>
      </c>
      <c r="L59" s="39">
        <f>'135P'!U15</f>
        <v>5</v>
      </c>
      <c r="M59" s="39">
        <f>'77P'!T15</f>
        <v>1</v>
      </c>
      <c r="N59" s="39">
        <f>'77P'!U15</f>
        <v>2</v>
      </c>
      <c r="O59" s="37"/>
      <c r="P59" s="37"/>
      <c r="Q59" s="38"/>
      <c r="R59" s="37"/>
      <c r="S59" s="37"/>
    </row>
    <row r="60" spans="1:19" ht="15">
      <c r="A60" s="33">
        <v>52</v>
      </c>
      <c r="B60" s="33">
        <v>8</v>
      </c>
      <c r="C60" s="33" t="s">
        <v>97</v>
      </c>
      <c r="D60" s="33">
        <v>1991</v>
      </c>
      <c r="E60" s="33" t="s">
        <v>98</v>
      </c>
      <c r="F60" s="33">
        <f>'135P'!R16</f>
        <v>128</v>
      </c>
      <c r="G60" s="33" t="str">
        <f>'135P'!S16</f>
        <v>III</v>
      </c>
      <c r="H60" s="33">
        <f>'77P'!R16</f>
        <v>100</v>
      </c>
      <c r="I60" s="33"/>
      <c r="J60" s="33">
        <f t="shared" si="1"/>
        <v>228</v>
      </c>
      <c r="K60" s="33">
        <f>'135P'!T16</f>
        <v>4</v>
      </c>
      <c r="L60" s="39">
        <f>'135P'!U16</f>
        <v>5</v>
      </c>
      <c r="M60" s="39">
        <f>'77P'!T16</f>
        <v>1</v>
      </c>
      <c r="N60" s="39">
        <f>'77P'!U16</f>
        <v>3</v>
      </c>
      <c r="O60" s="37"/>
      <c r="P60" s="37"/>
      <c r="Q60" s="38"/>
      <c r="R60" s="37"/>
      <c r="S60" s="37"/>
    </row>
    <row r="61" spans="1:19" ht="15">
      <c r="A61" s="33">
        <v>53</v>
      </c>
      <c r="B61" s="33">
        <v>17</v>
      </c>
      <c r="C61" s="33" t="s">
        <v>30</v>
      </c>
      <c r="D61" s="33">
        <v>1941</v>
      </c>
      <c r="E61" s="33" t="s">
        <v>26</v>
      </c>
      <c r="F61" s="33">
        <f>'135P'!R25</f>
        <v>132</v>
      </c>
      <c r="G61" s="33" t="str">
        <f>'135P'!S25</f>
        <v>III</v>
      </c>
      <c r="H61" s="33">
        <f>'77P'!R25</f>
        <v>92</v>
      </c>
      <c r="I61" s="33"/>
      <c r="J61" s="33">
        <f t="shared" si="1"/>
        <v>224</v>
      </c>
      <c r="K61" s="33">
        <f>'135P'!T25</f>
        <v>3</v>
      </c>
      <c r="L61" s="39">
        <f>'135P'!U25</f>
        <v>8</v>
      </c>
      <c r="M61" s="39">
        <f>'77P'!T25</f>
        <v>0</v>
      </c>
      <c r="N61" s="39">
        <f>'77P'!U25</f>
        <v>3</v>
      </c>
      <c r="O61" s="37"/>
      <c r="P61" s="37"/>
      <c r="Q61" s="38"/>
      <c r="R61" s="37"/>
      <c r="S61" s="37"/>
    </row>
    <row r="62" spans="1:19" ht="15">
      <c r="A62" s="33">
        <v>54</v>
      </c>
      <c r="B62" s="33">
        <v>44</v>
      </c>
      <c r="C62" s="33" t="s">
        <v>60</v>
      </c>
      <c r="D62" s="33">
        <v>1951</v>
      </c>
      <c r="E62" s="33" t="s">
        <v>37</v>
      </c>
      <c r="F62" s="33">
        <f>'135P'!R52</f>
        <v>111</v>
      </c>
      <c r="G62" s="33"/>
      <c r="H62" s="33">
        <f>'77P'!R52</f>
        <v>103</v>
      </c>
      <c r="I62" s="33"/>
      <c r="J62" s="33">
        <f t="shared" si="1"/>
        <v>214</v>
      </c>
      <c r="K62" s="33">
        <f>'135P'!T52</f>
        <v>3</v>
      </c>
      <c r="L62" s="39">
        <f>'135P'!U52</f>
        <v>3</v>
      </c>
      <c r="M62" s="39">
        <f>'77P'!T52</f>
        <v>0</v>
      </c>
      <c r="N62" s="39">
        <f>'77P'!U52</f>
        <v>4</v>
      </c>
      <c r="O62" s="37"/>
      <c r="P62" s="37"/>
      <c r="Q62" s="38"/>
      <c r="R62" s="37"/>
      <c r="S62" s="37"/>
    </row>
    <row r="63" spans="1:19" ht="15">
      <c r="A63" s="33">
        <v>55</v>
      </c>
      <c r="B63" s="33">
        <v>1</v>
      </c>
      <c r="C63" s="33" t="s">
        <v>27</v>
      </c>
      <c r="D63" s="33">
        <v>1954</v>
      </c>
      <c r="E63" s="33" t="s">
        <v>38</v>
      </c>
      <c r="F63" s="33">
        <f>'135P'!R9</f>
        <v>119</v>
      </c>
      <c r="G63" s="33"/>
      <c r="H63" s="33">
        <f>'77P'!R9</f>
        <v>88</v>
      </c>
      <c r="I63" s="33"/>
      <c r="J63" s="33">
        <f t="shared" si="1"/>
        <v>207</v>
      </c>
      <c r="K63" s="33">
        <f>'135P'!T9</f>
        <v>2</v>
      </c>
      <c r="L63" s="39">
        <f>'135P'!U9</f>
        <v>5</v>
      </c>
      <c r="M63" s="39">
        <f>'77P'!T9</f>
        <v>0</v>
      </c>
      <c r="N63" s="39">
        <f>'77P'!U9</f>
        <v>0</v>
      </c>
      <c r="O63" s="37"/>
      <c r="P63" s="37"/>
      <c r="Q63" s="38"/>
      <c r="R63" s="37"/>
      <c r="S63" s="37"/>
    </row>
    <row r="64" spans="1:19" ht="15">
      <c r="A64" s="33">
        <v>56</v>
      </c>
      <c r="B64" s="33">
        <v>27</v>
      </c>
      <c r="C64" s="33" t="s">
        <v>104</v>
      </c>
      <c r="D64" s="33">
        <v>1974</v>
      </c>
      <c r="E64" s="33" t="s">
        <v>38</v>
      </c>
      <c r="F64" s="33">
        <f>'135P'!R35</f>
        <v>117</v>
      </c>
      <c r="G64" s="33"/>
      <c r="H64" s="33">
        <f>'77P'!R35</f>
        <v>80</v>
      </c>
      <c r="I64" s="33"/>
      <c r="J64" s="33">
        <f t="shared" si="1"/>
        <v>197</v>
      </c>
      <c r="K64" s="33">
        <f>'135P'!T35</f>
        <v>2</v>
      </c>
      <c r="L64" s="39">
        <f>'135P'!U35</f>
        <v>6</v>
      </c>
      <c r="M64" s="39">
        <f>'77P'!T35</f>
        <v>1</v>
      </c>
      <c r="N64" s="39">
        <f>'77P'!U35</f>
        <v>0</v>
      </c>
      <c r="O64" s="37"/>
      <c r="P64" s="37"/>
      <c r="Q64" s="38"/>
      <c r="R64" s="37"/>
      <c r="S64" s="37"/>
    </row>
    <row r="65" spans="1:19" ht="15">
      <c r="A65" s="33">
        <v>57</v>
      </c>
      <c r="B65" s="33">
        <v>34</v>
      </c>
      <c r="C65" s="33" t="s">
        <v>43</v>
      </c>
      <c r="D65" s="33">
        <v>1948</v>
      </c>
      <c r="E65" s="33" t="s">
        <v>40</v>
      </c>
      <c r="F65" s="33">
        <f>'135P'!R42</f>
        <v>109</v>
      </c>
      <c r="G65" s="33"/>
      <c r="H65" s="33">
        <f>'77P'!R42</f>
        <v>78</v>
      </c>
      <c r="I65" s="33"/>
      <c r="J65" s="33">
        <f t="shared" si="1"/>
        <v>187</v>
      </c>
      <c r="K65" s="33">
        <f>'135P'!T42</f>
        <v>2</v>
      </c>
      <c r="L65" s="39">
        <f>'135P'!U42</f>
        <v>3</v>
      </c>
      <c r="M65" s="39">
        <f>'77P'!T42</f>
        <v>1</v>
      </c>
      <c r="N65" s="39">
        <f>'77P'!U42</f>
        <v>1</v>
      </c>
      <c r="O65" s="37"/>
      <c r="P65" s="37"/>
      <c r="Q65" s="38"/>
      <c r="R65" s="37"/>
      <c r="S65" s="37"/>
    </row>
    <row r="66" spans="1:19" ht="15">
      <c r="A66" s="33">
        <v>58</v>
      </c>
      <c r="B66" s="33">
        <v>19</v>
      </c>
      <c r="C66" s="33" t="s">
        <v>28</v>
      </c>
      <c r="D66" s="33">
        <v>1938</v>
      </c>
      <c r="E66" s="33" t="s">
        <v>26</v>
      </c>
      <c r="F66" s="33">
        <f>'135P'!R27</f>
        <v>123</v>
      </c>
      <c r="G66" s="33"/>
      <c r="H66" s="33">
        <f>'77P'!R27</f>
        <v>54</v>
      </c>
      <c r="I66" s="11"/>
      <c r="J66" s="33">
        <f t="shared" si="1"/>
        <v>177</v>
      </c>
      <c r="K66" s="33">
        <f>'135P'!T27</f>
        <v>3</v>
      </c>
      <c r="L66" s="39">
        <f>'135P'!U27</f>
        <v>7</v>
      </c>
      <c r="M66" s="39">
        <f>'77P'!T27</f>
        <v>0</v>
      </c>
      <c r="N66" s="39">
        <f>'77P'!U27</f>
        <v>0</v>
      </c>
      <c r="O66" s="37"/>
      <c r="P66" s="37"/>
      <c r="Q66" s="38"/>
      <c r="R66" s="37"/>
      <c r="S66" s="37"/>
    </row>
    <row r="67" spans="1:19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40"/>
      <c r="M67" s="40"/>
      <c r="N67" s="40"/>
      <c r="O67" s="37"/>
      <c r="P67" s="37"/>
      <c r="Q67" s="38"/>
      <c r="R67" s="37"/>
      <c r="S67" s="37"/>
    </row>
    <row r="68" spans="1:13" ht="15">
      <c r="A68" s="22" t="s">
        <v>69</v>
      </c>
      <c r="B68" s="20"/>
      <c r="C68" s="20"/>
      <c r="D68" s="20"/>
      <c r="E68" s="20"/>
      <c r="F68" s="20"/>
      <c r="G68" s="20"/>
      <c r="H68" s="10"/>
      <c r="I68" s="10"/>
      <c r="J68" s="10"/>
      <c r="K68" s="10"/>
      <c r="L68" s="10"/>
      <c r="M68" s="10"/>
    </row>
    <row r="69" spans="1:13" ht="15">
      <c r="A69" s="21"/>
      <c r="B69" s="20"/>
      <c r="C69" s="20"/>
      <c r="D69" s="20"/>
      <c r="E69" s="20"/>
      <c r="F69" s="20"/>
      <c r="G69" s="20"/>
      <c r="H69" s="10"/>
      <c r="I69" s="10"/>
      <c r="J69" s="10"/>
      <c r="K69" s="10"/>
      <c r="L69" s="10"/>
      <c r="M69" s="10"/>
    </row>
    <row r="70" spans="1:13" ht="15">
      <c r="A70" s="18" t="s">
        <v>17</v>
      </c>
      <c r="B70" s="18"/>
      <c r="C70" s="18"/>
      <c r="D70" s="18"/>
      <c r="E70" s="18"/>
      <c r="F70" s="18"/>
      <c r="G70" s="18"/>
      <c r="H70" s="10"/>
      <c r="I70" s="10"/>
      <c r="J70" s="6"/>
      <c r="K70" s="6"/>
      <c r="L70" s="6"/>
      <c r="M70" s="6"/>
    </row>
    <row r="71" spans="1:9" ht="15">
      <c r="A71" s="18"/>
      <c r="B71" s="18"/>
      <c r="C71" s="18"/>
      <c r="D71" s="18"/>
      <c r="E71" s="18"/>
      <c r="F71" s="18"/>
      <c r="G71" s="18"/>
      <c r="H71" s="10"/>
      <c r="I71" s="10"/>
    </row>
    <row r="72" spans="1:9" ht="15">
      <c r="A72" s="23" t="s">
        <v>18</v>
      </c>
      <c r="B72" s="18"/>
      <c r="C72" s="18"/>
      <c r="D72" s="18"/>
      <c r="E72" s="18"/>
      <c r="F72" s="18"/>
      <c r="G72" s="18"/>
      <c r="H72" s="10"/>
      <c r="I72" s="10"/>
    </row>
    <row r="73" spans="1:9" ht="15">
      <c r="A73" s="18" t="s">
        <v>79</v>
      </c>
      <c r="B73" s="18"/>
      <c r="C73" s="18" t="s">
        <v>80</v>
      </c>
      <c r="D73" s="18"/>
      <c r="E73" s="18" t="s">
        <v>75</v>
      </c>
      <c r="F73" s="18"/>
      <c r="G73" s="18" t="s">
        <v>115</v>
      </c>
      <c r="H73" s="18"/>
      <c r="I73" s="18"/>
    </row>
    <row r="74" spans="1:9" ht="15">
      <c r="A74" s="18" t="s">
        <v>83</v>
      </c>
      <c r="B74" s="18"/>
      <c r="C74" s="18" t="s">
        <v>81</v>
      </c>
      <c r="D74" s="18"/>
      <c r="E74" s="18" t="s">
        <v>74</v>
      </c>
      <c r="F74" s="18"/>
      <c r="G74" s="18" t="s">
        <v>84</v>
      </c>
      <c r="H74" s="18"/>
      <c r="I74" s="18"/>
    </row>
    <row r="75" spans="1:9" ht="15">
      <c r="A75" s="18" t="s">
        <v>19</v>
      </c>
      <c r="B75" s="18"/>
      <c r="C75" s="18" t="s">
        <v>82</v>
      </c>
      <c r="D75" s="24"/>
      <c r="E75" s="18" t="s">
        <v>76</v>
      </c>
      <c r="F75" s="18"/>
      <c r="G75" s="18" t="s">
        <v>85</v>
      </c>
      <c r="H75" s="18"/>
      <c r="I75" s="18"/>
    </row>
    <row r="76" spans="1:9" ht="15">
      <c r="A76" s="18" t="s">
        <v>20</v>
      </c>
      <c r="B76" s="18"/>
      <c r="C76" s="18" t="s">
        <v>89</v>
      </c>
      <c r="D76" s="25"/>
      <c r="E76" s="18" t="s">
        <v>77</v>
      </c>
      <c r="F76" s="18"/>
      <c r="G76" s="18" t="s">
        <v>89</v>
      </c>
      <c r="H76" s="18"/>
      <c r="I76" s="18"/>
    </row>
    <row r="77" spans="1:9" ht="15">
      <c r="A77" s="18" t="s">
        <v>86</v>
      </c>
      <c r="B77" s="18"/>
      <c r="C77" s="18" t="s">
        <v>87</v>
      </c>
      <c r="D77" s="25"/>
      <c r="E77" s="18"/>
      <c r="F77" s="25"/>
      <c r="G77" s="25"/>
      <c r="H77" s="25"/>
      <c r="I77" s="10"/>
    </row>
    <row r="78" spans="1:9" ht="15">
      <c r="A78" s="18" t="s">
        <v>88</v>
      </c>
      <c r="B78" s="18"/>
      <c r="C78" s="10"/>
      <c r="D78" s="10"/>
      <c r="E78" s="10"/>
      <c r="F78" s="18"/>
      <c r="G78" s="18"/>
      <c r="H78" s="10"/>
      <c r="I78" s="10"/>
    </row>
    <row r="79" spans="1:17" s="10" customFormat="1" ht="15">
      <c r="A79" s="18"/>
      <c r="B79" s="18"/>
      <c r="C79" s="25" t="s">
        <v>117</v>
      </c>
      <c r="F79" s="18"/>
      <c r="G79" s="18"/>
      <c r="Q79" s="32"/>
    </row>
    <row r="80" spans="1:9" ht="15">
      <c r="A80" s="22" t="s">
        <v>78</v>
      </c>
      <c r="B80" s="20"/>
      <c r="C80" s="20"/>
      <c r="D80" s="20"/>
      <c r="E80" s="20"/>
      <c r="F80" s="20"/>
      <c r="G80" s="18"/>
      <c r="H80" s="10"/>
      <c r="I80" s="10"/>
    </row>
    <row r="81" spans="1:9" ht="15">
      <c r="A81" s="21"/>
      <c r="B81" s="20"/>
      <c r="C81" s="20"/>
      <c r="D81" s="20"/>
      <c r="E81" s="20"/>
      <c r="F81" s="20"/>
      <c r="G81" s="18"/>
      <c r="H81" s="10"/>
      <c r="I81" s="10"/>
    </row>
    <row r="82" spans="1:9" ht="15">
      <c r="A82" s="21"/>
      <c r="B82" s="20"/>
      <c r="C82" s="20"/>
      <c r="D82" s="20"/>
      <c r="E82" s="18"/>
      <c r="F82" s="20"/>
      <c r="G82" s="18"/>
      <c r="H82" s="10"/>
      <c r="I82" s="10"/>
    </row>
    <row r="83" spans="1:9" ht="15">
      <c r="A83" s="19"/>
      <c r="B83" s="19"/>
      <c r="C83" s="19" t="s">
        <v>22</v>
      </c>
      <c r="D83" s="19"/>
      <c r="E83" s="19" t="s">
        <v>23</v>
      </c>
      <c r="F83" s="19"/>
      <c r="G83" s="18"/>
      <c r="H83" s="6"/>
      <c r="I83" s="6"/>
    </row>
  </sheetData>
  <sheetProtection/>
  <mergeCells count="3">
    <mergeCell ref="K7:L7"/>
    <mergeCell ref="M7:N7"/>
    <mergeCell ref="F4:H4"/>
  </mergeCells>
  <printOptions/>
  <pageMargins left="0.5" right="0.14" top="0.22" bottom="0.2" header="0.12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68"/>
  <sheetViews>
    <sheetView zoomScalePageLayoutView="0" workbookViewId="0" topLeftCell="A36">
      <selection activeCell="Y51" sqref="Y51"/>
    </sheetView>
  </sheetViews>
  <sheetFormatPr defaultColWidth="9.140625" defaultRowHeight="15"/>
  <cols>
    <col min="2" max="2" width="21.140625" style="0" customWidth="1"/>
    <col min="3" max="17" width="4.7109375" style="0" customWidth="1"/>
    <col min="19" max="19" width="10.8515625" style="0" bestFit="1" customWidth="1"/>
  </cols>
  <sheetData>
    <row r="3" ht="15">
      <c r="A3" s="10" t="s">
        <v>66</v>
      </c>
    </row>
    <row r="8" spans="1:21" ht="15.75" thickBot="1">
      <c r="A8" s="26" t="s">
        <v>11</v>
      </c>
      <c r="B8" s="26" t="s">
        <v>12</v>
      </c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27" t="s">
        <v>25</v>
      </c>
      <c r="S8" s="27" t="s">
        <v>15</v>
      </c>
      <c r="T8" s="29">
        <v>10</v>
      </c>
      <c r="U8" s="29">
        <v>9</v>
      </c>
    </row>
    <row r="9" spans="1:24" ht="15">
      <c r="A9" s="33">
        <v>1</v>
      </c>
      <c r="B9" s="33" t="s">
        <v>27</v>
      </c>
      <c r="C9" s="13">
        <v>10</v>
      </c>
      <c r="D9" s="14">
        <v>10</v>
      </c>
      <c r="E9" s="14">
        <v>9</v>
      </c>
      <c r="F9" s="14">
        <v>9</v>
      </c>
      <c r="G9" s="14">
        <v>9</v>
      </c>
      <c r="H9" s="14">
        <v>9</v>
      </c>
      <c r="I9" s="14">
        <v>9</v>
      </c>
      <c r="J9" s="14">
        <v>8</v>
      </c>
      <c r="K9" s="14">
        <v>7</v>
      </c>
      <c r="L9" s="14">
        <v>7</v>
      </c>
      <c r="M9" s="41">
        <v>7</v>
      </c>
      <c r="N9" s="14">
        <v>7</v>
      </c>
      <c r="O9" s="14">
        <v>6</v>
      </c>
      <c r="P9" s="14">
        <v>6</v>
      </c>
      <c r="Q9" s="15">
        <v>6</v>
      </c>
      <c r="R9" s="12">
        <f aca="true" t="shared" si="0" ref="R9:R40">SUM(C9:Q9)</f>
        <v>119</v>
      </c>
      <c r="S9" s="11" t="b">
        <f aca="true" t="shared" si="1" ref="S9:S40">IF(R9&gt;=146,"M",IF(R9&gt;=140,"I",IF(R9&gt;=134,"II",IF(R9&gt;=125,"III"))))</f>
        <v>0</v>
      </c>
      <c r="T9" s="28">
        <v>2</v>
      </c>
      <c r="U9" s="28">
        <v>5</v>
      </c>
      <c r="X9" s="10"/>
    </row>
    <row r="10" spans="1:21" ht="15">
      <c r="A10" s="33">
        <v>2</v>
      </c>
      <c r="B10" s="33" t="s">
        <v>67</v>
      </c>
      <c r="C10" s="16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9</v>
      </c>
      <c r="K10" s="11">
        <v>9</v>
      </c>
      <c r="L10" s="11">
        <v>9</v>
      </c>
      <c r="M10" s="12">
        <v>9</v>
      </c>
      <c r="N10" s="11">
        <v>8</v>
      </c>
      <c r="O10" s="11">
        <v>8</v>
      </c>
      <c r="P10" s="11">
        <v>8</v>
      </c>
      <c r="Q10" s="17">
        <v>8</v>
      </c>
      <c r="R10" s="12">
        <f t="shared" si="0"/>
        <v>138</v>
      </c>
      <c r="S10" s="11" t="str">
        <f t="shared" si="1"/>
        <v>II</v>
      </c>
      <c r="T10" s="28">
        <v>7</v>
      </c>
      <c r="U10" s="28">
        <v>4</v>
      </c>
    </row>
    <row r="11" spans="1:21" ht="15">
      <c r="A11" s="33">
        <v>3</v>
      </c>
      <c r="B11" s="33" t="s">
        <v>95</v>
      </c>
      <c r="C11" s="16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9</v>
      </c>
      <c r="I11" s="11">
        <v>9</v>
      </c>
      <c r="J11" s="11">
        <v>9</v>
      </c>
      <c r="K11" s="11">
        <v>9</v>
      </c>
      <c r="L11" s="11">
        <v>9</v>
      </c>
      <c r="M11" s="12">
        <v>9</v>
      </c>
      <c r="N11" s="11">
        <v>9</v>
      </c>
      <c r="O11" s="11">
        <v>9</v>
      </c>
      <c r="P11" s="11">
        <v>9</v>
      </c>
      <c r="Q11" s="17">
        <v>8</v>
      </c>
      <c r="R11" s="12">
        <f t="shared" si="0"/>
        <v>139</v>
      </c>
      <c r="S11" s="11" t="str">
        <f t="shared" si="1"/>
        <v>II</v>
      </c>
      <c r="T11" s="28">
        <v>5</v>
      </c>
      <c r="U11" s="28">
        <v>9</v>
      </c>
    </row>
    <row r="12" spans="1:21" ht="15">
      <c r="A12" s="33">
        <v>4</v>
      </c>
      <c r="B12" s="33" t="s">
        <v>96</v>
      </c>
      <c r="C12" s="16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10</v>
      </c>
      <c r="K12" s="11">
        <v>9</v>
      </c>
      <c r="L12" s="11">
        <v>9</v>
      </c>
      <c r="M12" s="12">
        <v>9</v>
      </c>
      <c r="N12" s="11">
        <v>9</v>
      </c>
      <c r="O12" s="11">
        <v>9</v>
      </c>
      <c r="P12" s="11">
        <v>9</v>
      </c>
      <c r="Q12" s="17">
        <v>9</v>
      </c>
      <c r="R12" s="12">
        <f t="shared" si="0"/>
        <v>143</v>
      </c>
      <c r="S12" s="11" t="str">
        <f t="shared" si="1"/>
        <v>I</v>
      </c>
      <c r="T12" s="28">
        <v>8</v>
      </c>
      <c r="U12" s="28">
        <v>7</v>
      </c>
    </row>
    <row r="13" spans="1:21" ht="15">
      <c r="A13" s="33">
        <v>5</v>
      </c>
      <c r="B13" s="33" t="s">
        <v>48</v>
      </c>
      <c r="C13" s="16">
        <v>10</v>
      </c>
      <c r="D13" s="11">
        <v>10</v>
      </c>
      <c r="E13" s="11">
        <v>10</v>
      </c>
      <c r="F13" s="11">
        <v>10</v>
      </c>
      <c r="G13" s="11">
        <v>10</v>
      </c>
      <c r="H13" s="11">
        <v>10</v>
      </c>
      <c r="I13" s="11">
        <v>10</v>
      </c>
      <c r="J13" s="11">
        <v>10</v>
      </c>
      <c r="K13" s="11">
        <v>10</v>
      </c>
      <c r="L13" s="11">
        <v>10</v>
      </c>
      <c r="M13" s="12">
        <v>10</v>
      </c>
      <c r="N13" s="11">
        <v>10</v>
      </c>
      <c r="O13" s="11">
        <v>10</v>
      </c>
      <c r="P13" s="11">
        <v>9</v>
      </c>
      <c r="Q13" s="17">
        <v>9</v>
      </c>
      <c r="R13" s="12">
        <f t="shared" si="0"/>
        <v>148</v>
      </c>
      <c r="S13" s="11" t="str">
        <f t="shared" si="1"/>
        <v>M</v>
      </c>
      <c r="T13" s="28">
        <v>13</v>
      </c>
      <c r="U13" s="28">
        <v>2</v>
      </c>
    </row>
    <row r="14" spans="1:21" ht="15">
      <c r="A14" s="33">
        <v>6</v>
      </c>
      <c r="B14" s="33" t="s">
        <v>47</v>
      </c>
      <c r="C14" s="16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9</v>
      </c>
      <c r="M14" s="12">
        <v>9</v>
      </c>
      <c r="N14" s="11">
        <v>9</v>
      </c>
      <c r="O14" s="11">
        <v>9</v>
      </c>
      <c r="P14" s="11">
        <v>9</v>
      </c>
      <c r="Q14" s="17">
        <v>9</v>
      </c>
      <c r="R14" s="12">
        <f t="shared" si="0"/>
        <v>144</v>
      </c>
      <c r="S14" s="11" t="str">
        <f t="shared" si="1"/>
        <v>I</v>
      </c>
      <c r="T14" s="28">
        <v>9</v>
      </c>
      <c r="U14" s="28">
        <v>6</v>
      </c>
    </row>
    <row r="15" spans="1:21" ht="15">
      <c r="A15" s="33">
        <v>7</v>
      </c>
      <c r="B15" s="33" t="s">
        <v>56</v>
      </c>
      <c r="C15" s="16">
        <v>10</v>
      </c>
      <c r="D15" s="11">
        <v>10</v>
      </c>
      <c r="E15" s="11">
        <v>10</v>
      </c>
      <c r="F15" s="11">
        <v>9</v>
      </c>
      <c r="G15" s="11">
        <v>9</v>
      </c>
      <c r="H15" s="11">
        <v>9</v>
      </c>
      <c r="I15" s="11">
        <v>9</v>
      </c>
      <c r="J15" s="11">
        <v>9</v>
      </c>
      <c r="K15" s="11">
        <v>8</v>
      </c>
      <c r="L15" s="11">
        <v>8</v>
      </c>
      <c r="M15" s="12">
        <v>8</v>
      </c>
      <c r="N15" s="11">
        <v>7</v>
      </c>
      <c r="O15" s="11">
        <v>7</v>
      </c>
      <c r="P15" s="11">
        <v>6</v>
      </c>
      <c r="Q15" s="17">
        <v>6</v>
      </c>
      <c r="R15" s="12">
        <f t="shared" si="0"/>
        <v>125</v>
      </c>
      <c r="S15" s="11" t="str">
        <f t="shared" si="1"/>
        <v>III</v>
      </c>
      <c r="T15" s="28">
        <v>3</v>
      </c>
      <c r="U15" s="28">
        <v>5</v>
      </c>
    </row>
    <row r="16" spans="1:21" ht="15">
      <c r="A16" s="33">
        <v>8</v>
      </c>
      <c r="B16" s="33" t="s">
        <v>97</v>
      </c>
      <c r="C16" s="16">
        <v>10</v>
      </c>
      <c r="D16" s="11">
        <v>10</v>
      </c>
      <c r="E16" s="11">
        <v>10</v>
      </c>
      <c r="F16" s="11">
        <v>10</v>
      </c>
      <c r="G16" s="11">
        <v>9</v>
      </c>
      <c r="H16" s="11">
        <v>9</v>
      </c>
      <c r="I16" s="11">
        <v>9</v>
      </c>
      <c r="J16" s="11">
        <v>9</v>
      </c>
      <c r="K16" s="11">
        <v>9</v>
      </c>
      <c r="L16" s="11">
        <v>8</v>
      </c>
      <c r="M16" s="12">
        <v>8</v>
      </c>
      <c r="N16" s="11">
        <v>7</v>
      </c>
      <c r="O16" s="11">
        <v>7</v>
      </c>
      <c r="P16" s="11">
        <v>7</v>
      </c>
      <c r="Q16" s="17">
        <v>6</v>
      </c>
      <c r="R16" s="12">
        <f t="shared" si="0"/>
        <v>128</v>
      </c>
      <c r="S16" s="11" t="str">
        <f t="shared" si="1"/>
        <v>III</v>
      </c>
      <c r="T16" s="28">
        <v>4</v>
      </c>
      <c r="U16" s="28">
        <v>5</v>
      </c>
    </row>
    <row r="17" spans="1:21" ht="15">
      <c r="A17" s="33">
        <v>9</v>
      </c>
      <c r="B17" s="33" t="s">
        <v>55</v>
      </c>
      <c r="C17" s="16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9</v>
      </c>
      <c r="K17" s="11">
        <v>9</v>
      </c>
      <c r="L17" s="11">
        <v>9</v>
      </c>
      <c r="M17" s="12">
        <v>9</v>
      </c>
      <c r="N17" s="11">
        <v>9</v>
      </c>
      <c r="O17" s="11">
        <v>9</v>
      </c>
      <c r="P17" s="11">
        <v>9</v>
      </c>
      <c r="Q17" s="17">
        <v>9</v>
      </c>
      <c r="R17" s="12">
        <f t="shared" si="0"/>
        <v>142</v>
      </c>
      <c r="S17" s="11" t="str">
        <f t="shared" si="1"/>
        <v>I</v>
      </c>
      <c r="T17" s="28">
        <v>7</v>
      </c>
      <c r="U17" s="28">
        <v>8</v>
      </c>
    </row>
    <row r="18" spans="1:21" ht="15">
      <c r="A18" s="33">
        <v>10</v>
      </c>
      <c r="B18" s="33" t="s">
        <v>90</v>
      </c>
      <c r="C18" s="16">
        <v>10</v>
      </c>
      <c r="D18" s="11">
        <v>10</v>
      </c>
      <c r="E18" s="11">
        <v>10</v>
      </c>
      <c r="F18" s="11">
        <v>10</v>
      </c>
      <c r="G18" s="11">
        <v>9</v>
      </c>
      <c r="H18" s="11">
        <v>9</v>
      </c>
      <c r="I18" s="11">
        <v>9</v>
      </c>
      <c r="J18" s="11">
        <v>9</v>
      </c>
      <c r="K18" s="11">
        <v>9</v>
      </c>
      <c r="L18" s="11">
        <v>9</v>
      </c>
      <c r="M18" s="12">
        <v>9</v>
      </c>
      <c r="N18" s="11">
        <v>9</v>
      </c>
      <c r="O18" s="11">
        <v>9</v>
      </c>
      <c r="P18" s="11">
        <v>9</v>
      </c>
      <c r="Q18" s="17">
        <v>8</v>
      </c>
      <c r="R18" s="12">
        <f t="shared" si="0"/>
        <v>138</v>
      </c>
      <c r="S18" s="11" t="str">
        <f t="shared" si="1"/>
        <v>II</v>
      </c>
      <c r="T18" s="28">
        <v>4</v>
      </c>
      <c r="U18" s="28">
        <v>10</v>
      </c>
    </row>
    <row r="19" spans="1:21" ht="15">
      <c r="A19" s="33">
        <v>11</v>
      </c>
      <c r="B19" s="33" t="s">
        <v>46</v>
      </c>
      <c r="C19" s="16">
        <v>10</v>
      </c>
      <c r="D19" s="11">
        <v>10</v>
      </c>
      <c r="E19" s="11">
        <v>10</v>
      </c>
      <c r="F19" s="11">
        <v>9</v>
      </c>
      <c r="G19" s="11">
        <v>9</v>
      </c>
      <c r="H19" s="11">
        <v>9</v>
      </c>
      <c r="I19" s="11">
        <v>9</v>
      </c>
      <c r="J19" s="11">
        <v>9</v>
      </c>
      <c r="K19" s="11">
        <v>9</v>
      </c>
      <c r="L19" s="11">
        <v>8</v>
      </c>
      <c r="M19" s="12">
        <v>8</v>
      </c>
      <c r="N19" s="11">
        <v>8</v>
      </c>
      <c r="O19" s="11">
        <v>8</v>
      </c>
      <c r="P19" s="11">
        <v>7</v>
      </c>
      <c r="Q19" s="17">
        <v>7</v>
      </c>
      <c r="R19" s="12">
        <f t="shared" si="0"/>
        <v>130</v>
      </c>
      <c r="S19" s="11" t="str">
        <f t="shared" si="1"/>
        <v>III</v>
      </c>
      <c r="T19" s="28">
        <v>3</v>
      </c>
      <c r="U19" s="28">
        <v>6</v>
      </c>
    </row>
    <row r="20" spans="1:21" ht="15">
      <c r="A20" s="33">
        <v>12</v>
      </c>
      <c r="B20" s="33" t="s">
        <v>99</v>
      </c>
      <c r="C20" s="16">
        <v>10</v>
      </c>
      <c r="D20" s="11">
        <v>10</v>
      </c>
      <c r="E20" s="11">
        <v>10</v>
      </c>
      <c r="F20" s="11">
        <v>10</v>
      </c>
      <c r="G20" s="11">
        <v>10</v>
      </c>
      <c r="H20" s="11">
        <v>9</v>
      </c>
      <c r="I20" s="11">
        <v>9</v>
      </c>
      <c r="J20" s="11">
        <v>9</v>
      </c>
      <c r="K20" s="11">
        <v>9</v>
      </c>
      <c r="L20" s="11">
        <v>9</v>
      </c>
      <c r="M20" s="12">
        <v>9</v>
      </c>
      <c r="N20" s="11">
        <v>9</v>
      </c>
      <c r="O20" s="11">
        <v>9</v>
      </c>
      <c r="P20" s="11">
        <v>8</v>
      </c>
      <c r="Q20" s="17">
        <v>8</v>
      </c>
      <c r="R20" s="12">
        <f t="shared" si="0"/>
        <v>138</v>
      </c>
      <c r="S20" s="11" t="str">
        <f t="shared" si="1"/>
        <v>II</v>
      </c>
      <c r="T20" s="28">
        <v>5</v>
      </c>
      <c r="U20" s="28">
        <v>8</v>
      </c>
    </row>
    <row r="21" spans="1:21" ht="15">
      <c r="A21" s="33">
        <v>13</v>
      </c>
      <c r="B21" s="33" t="s">
        <v>101</v>
      </c>
      <c r="C21" s="16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10</v>
      </c>
      <c r="J21" s="11">
        <v>10</v>
      </c>
      <c r="K21" s="11">
        <v>10</v>
      </c>
      <c r="L21" s="11">
        <v>9</v>
      </c>
      <c r="M21" s="12">
        <v>9</v>
      </c>
      <c r="N21" s="11">
        <v>9</v>
      </c>
      <c r="O21" s="11">
        <v>9</v>
      </c>
      <c r="P21" s="11">
        <v>9</v>
      </c>
      <c r="Q21" s="17">
        <v>9</v>
      </c>
      <c r="R21" s="12">
        <f t="shared" si="0"/>
        <v>144</v>
      </c>
      <c r="S21" s="11" t="str">
        <f t="shared" si="1"/>
        <v>I</v>
      </c>
      <c r="T21" s="28">
        <v>9</v>
      </c>
      <c r="U21" s="28">
        <v>6</v>
      </c>
    </row>
    <row r="22" spans="1:21" ht="15">
      <c r="A22" s="33">
        <v>14</v>
      </c>
      <c r="B22" s="33" t="s">
        <v>93</v>
      </c>
      <c r="C22" s="16">
        <v>10</v>
      </c>
      <c r="D22" s="11">
        <v>10</v>
      </c>
      <c r="E22" s="11">
        <v>10</v>
      </c>
      <c r="F22" s="11">
        <v>10</v>
      </c>
      <c r="G22" s="11">
        <v>9</v>
      </c>
      <c r="H22" s="11">
        <v>9</v>
      </c>
      <c r="I22" s="11">
        <v>9</v>
      </c>
      <c r="J22" s="11">
        <v>9</v>
      </c>
      <c r="K22" s="11">
        <v>9</v>
      </c>
      <c r="L22" s="11">
        <v>9</v>
      </c>
      <c r="M22" s="12">
        <v>9</v>
      </c>
      <c r="N22" s="11">
        <v>9</v>
      </c>
      <c r="O22" s="11">
        <v>9</v>
      </c>
      <c r="P22" s="11">
        <v>9</v>
      </c>
      <c r="Q22" s="17">
        <v>8</v>
      </c>
      <c r="R22" s="12">
        <f t="shared" si="0"/>
        <v>138</v>
      </c>
      <c r="S22" s="11" t="str">
        <f t="shared" si="1"/>
        <v>II</v>
      </c>
      <c r="T22" s="28">
        <v>4</v>
      </c>
      <c r="U22" s="28">
        <v>10</v>
      </c>
    </row>
    <row r="23" spans="1:21" ht="15">
      <c r="A23" s="33">
        <v>15</v>
      </c>
      <c r="B23" s="33" t="s">
        <v>49</v>
      </c>
      <c r="C23" s="16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11">
        <v>10</v>
      </c>
      <c r="K23" s="11">
        <v>9</v>
      </c>
      <c r="L23" s="11">
        <v>9</v>
      </c>
      <c r="M23" s="12">
        <v>9</v>
      </c>
      <c r="N23" s="11">
        <v>9</v>
      </c>
      <c r="O23" s="11">
        <v>9</v>
      </c>
      <c r="P23" s="11">
        <v>9</v>
      </c>
      <c r="Q23" s="17">
        <v>0</v>
      </c>
      <c r="R23" s="12">
        <f t="shared" si="0"/>
        <v>134</v>
      </c>
      <c r="S23" s="11" t="str">
        <f t="shared" si="1"/>
        <v>II</v>
      </c>
      <c r="T23" s="28">
        <v>8</v>
      </c>
      <c r="U23" s="28">
        <v>6</v>
      </c>
    </row>
    <row r="24" spans="1:21" ht="15">
      <c r="A24" s="33">
        <v>16</v>
      </c>
      <c r="B24" s="33" t="s">
        <v>39</v>
      </c>
      <c r="C24" s="16">
        <v>10</v>
      </c>
      <c r="D24" s="11">
        <v>10</v>
      </c>
      <c r="E24" s="11">
        <v>10</v>
      </c>
      <c r="F24" s="11">
        <v>10</v>
      </c>
      <c r="G24" s="11">
        <v>10</v>
      </c>
      <c r="H24" s="11">
        <v>10</v>
      </c>
      <c r="I24" s="11">
        <v>10</v>
      </c>
      <c r="J24" s="11">
        <v>9</v>
      </c>
      <c r="K24" s="11">
        <v>9</v>
      </c>
      <c r="L24" s="11">
        <v>9</v>
      </c>
      <c r="M24" s="12">
        <v>9</v>
      </c>
      <c r="N24" s="11">
        <v>9</v>
      </c>
      <c r="O24" s="11">
        <v>9</v>
      </c>
      <c r="P24" s="11">
        <v>9</v>
      </c>
      <c r="Q24" s="17">
        <v>7</v>
      </c>
      <c r="R24" s="12">
        <f t="shared" si="0"/>
        <v>140</v>
      </c>
      <c r="S24" s="11" t="str">
        <f t="shared" si="1"/>
        <v>I</v>
      </c>
      <c r="T24" s="28">
        <v>7</v>
      </c>
      <c r="U24" s="28">
        <v>7</v>
      </c>
    </row>
    <row r="25" spans="1:21" ht="15">
      <c r="A25" s="33">
        <v>17</v>
      </c>
      <c r="B25" s="33" t="s">
        <v>30</v>
      </c>
      <c r="C25" s="16">
        <v>10</v>
      </c>
      <c r="D25" s="11">
        <v>10</v>
      </c>
      <c r="E25" s="11">
        <v>10</v>
      </c>
      <c r="F25" s="11">
        <v>9</v>
      </c>
      <c r="G25" s="11">
        <v>9</v>
      </c>
      <c r="H25" s="11">
        <v>9</v>
      </c>
      <c r="I25" s="11">
        <v>9</v>
      </c>
      <c r="J25" s="11">
        <v>9</v>
      </c>
      <c r="K25" s="11">
        <v>9</v>
      </c>
      <c r="L25" s="11">
        <v>9</v>
      </c>
      <c r="M25" s="12">
        <v>9</v>
      </c>
      <c r="N25" s="11">
        <v>8</v>
      </c>
      <c r="O25" s="11">
        <v>8</v>
      </c>
      <c r="P25" s="11">
        <v>7</v>
      </c>
      <c r="Q25" s="17">
        <v>7</v>
      </c>
      <c r="R25" s="12">
        <f t="shared" si="0"/>
        <v>132</v>
      </c>
      <c r="S25" s="11" t="str">
        <f t="shared" si="1"/>
        <v>III</v>
      </c>
      <c r="T25" s="28">
        <v>3</v>
      </c>
      <c r="U25" s="28">
        <v>8</v>
      </c>
    </row>
    <row r="26" spans="1:21" ht="15">
      <c r="A26" s="33">
        <v>18</v>
      </c>
      <c r="B26" s="33" t="s">
        <v>31</v>
      </c>
      <c r="C26" s="16">
        <v>10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9</v>
      </c>
      <c r="J26" s="11">
        <v>9</v>
      </c>
      <c r="K26" s="11">
        <v>9</v>
      </c>
      <c r="L26" s="11">
        <v>9</v>
      </c>
      <c r="M26" s="12">
        <v>9</v>
      </c>
      <c r="N26" s="11">
        <v>8</v>
      </c>
      <c r="O26" s="11">
        <v>8</v>
      </c>
      <c r="P26" s="11">
        <v>8</v>
      </c>
      <c r="Q26" s="17">
        <v>8</v>
      </c>
      <c r="R26" s="12">
        <f t="shared" si="0"/>
        <v>137</v>
      </c>
      <c r="S26" s="11" t="str">
        <f t="shared" si="1"/>
        <v>II</v>
      </c>
      <c r="T26" s="28">
        <v>6</v>
      </c>
      <c r="U26" s="28">
        <v>5</v>
      </c>
    </row>
    <row r="27" spans="1:21" ht="15">
      <c r="A27" s="33">
        <v>19</v>
      </c>
      <c r="B27" s="33" t="s">
        <v>28</v>
      </c>
      <c r="C27" s="16">
        <v>10</v>
      </c>
      <c r="D27" s="11">
        <v>10</v>
      </c>
      <c r="E27" s="11">
        <v>10</v>
      </c>
      <c r="F27" s="11">
        <v>9</v>
      </c>
      <c r="G27" s="11">
        <v>9</v>
      </c>
      <c r="H27" s="11">
        <v>9</v>
      </c>
      <c r="I27" s="11">
        <v>9</v>
      </c>
      <c r="J27" s="11">
        <v>9</v>
      </c>
      <c r="K27" s="11">
        <v>9</v>
      </c>
      <c r="L27" s="11">
        <v>9</v>
      </c>
      <c r="M27" s="12">
        <v>8</v>
      </c>
      <c r="N27" s="11">
        <v>8</v>
      </c>
      <c r="O27" s="11">
        <v>7</v>
      </c>
      <c r="P27" s="11">
        <v>7</v>
      </c>
      <c r="Q27" s="17">
        <v>0</v>
      </c>
      <c r="R27" s="12">
        <f t="shared" si="0"/>
        <v>123</v>
      </c>
      <c r="S27" s="11" t="b">
        <f t="shared" si="1"/>
        <v>0</v>
      </c>
      <c r="T27" s="28">
        <v>3</v>
      </c>
      <c r="U27" s="28">
        <v>7</v>
      </c>
    </row>
    <row r="28" spans="1:21" ht="15">
      <c r="A28" s="33">
        <v>20</v>
      </c>
      <c r="B28" s="33" t="s">
        <v>92</v>
      </c>
      <c r="C28" s="16">
        <v>10</v>
      </c>
      <c r="D28" s="11">
        <v>10</v>
      </c>
      <c r="E28" s="11">
        <v>10</v>
      </c>
      <c r="F28" s="11">
        <v>10</v>
      </c>
      <c r="G28" s="11">
        <v>10</v>
      </c>
      <c r="H28" s="11">
        <v>10</v>
      </c>
      <c r="I28" s="11">
        <v>10</v>
      </c>
      <c r="J28" s="11">
        <v>10</v>
      </c>
      <c r="K28" s="11">
        <v>10</v>
      </c>
      <c r="L28" s="11">
        <v>10</v>
      </c>
      <c r="M28" s="12">
        <v>10</v>
      </c>
      <c r="N28" s="11">
        <v>10</v>
      </c>
      <c r="O28" s="11">
        <v>9</v>
      </c>
      <c r="P28" s="11">
        <v>9</v>
      </c>
      <c r="Q28" s="17">
        <v>9</v>
      </c>
      <c r="R28" s="12">
        <f t="shared" si="0"/>
        <v>147</v>
      </c>
      <c r="S28" s="11" t="str">
        <f t="shared" si="1"/>
        <v>M</v>
      </c>
      <c r="T28" s="28">
        <v>12</v>
      </c>
      <c r="U28" s="28">
        <v>3</v>
      </c>
    </row>
    <row r="29" spans="1:21" ht="15">
      <c r="A29" s="33">
        <v>21</v>
      </c>
      <c r="B29" s="33" t="s">
        <v>32</v>
      </c>
      <c r="C29" s="16">
        <v>10</v>
      </c>
      <c r="D29" s="11">
        <v>10</v>
      </c>
      <c r="E29" s="11">
        <v>10</v>
      </c>
      <c r="F29" s="11">
        <v>10</v>
      </c>
      <c r="G29" s="11">
        <v>10</v>
      </c>
      <c r="H29" s="11">
        <v>10</v>
      </c>
      <c r="I29" s="11">
        <v>10</v>
      </c>
      <c r="J29" s="11">
        <v>10</v>
      </c>
      <c r="K29" s="11">
        <v>9</v>
      </c>
      <c r="L29" s="11">
        <v>9</v>
      </c>
      <c r="M29" s="12">
        <v>9</v>
      </c>
      <c r="N29" s="11">
        <v>9</v>
      </c>
      <c r="O29" s="11">
        <v>9</v>
      </c>
      <c r="P29" s="11">
        <v>9</v>
      </c>
      <c r="Q29" s="17">
        <v>9</v>
      </c>
      <c r="R29" s="12">
        <f t="shared" si="0"/>
        <v>143</v>
      </c>
      <c r="S29" s="11" t="str">
        <f t="shared" si="1"/>
        <v>I</v>
      </c>
      <c r="T29" s="28">
        <v>8</v>
      </c>
      <c r="U29" s="28">
        <v>7</v>
      </c>
    </row>
    <row r="30" spans="1:21" ht="15">
      <c r="A30" s="33">
        <v>22</v>
      </c>
      <c r="B30" s="33" t="s">
        <v>103</v>
      </c>
      <c r="C30" s="16">
        <v>10</v>
      </c>
      <c r="D30" s="11">
        <v>10</v>
      </c>
      <c r="E30" s="11">
        <v>10</v>
      </c>
      <c r="F30" s="11">
        <v>10</v>
      </c>
      <c r="G30" s="11">
        <v>10</v>
      </c>
      <c r="H30" s="11">
        <v>9</v>
      </c>
      <c r="I30" s="11">
        <v>9</v>
      </c>
      <c r="J30" s="11">
        <v>9</v>
      </c>
      <c r="K30" s="11">
        <v>9</v>
      </c>
      <c r="L30" s="11">
        <v>9</v>
      </c>
      <c r="M30" s="12">
        <v>8</v>
      </c>
      <c r="N30" s="11">
        <v>8</v>
      </c>
      <c r="O30" s="11">
        <v>8</v>
      </c>
      <c r="P30" s="11">
        <v>7</v>
      </c>
      <c r="Q30" s="17">
        <v>0</v>
      </c>
      <c r="R30" s="12">
        <f t="shared" si="0"/>
        <v>126</v>
      </c>
      <c r="S30" s="11" t="str">
        <f t="shared" si="1"/>
        <v>III</v>
      </c>
      <c r="T30" s="28">
        <v>5</v>
      </c>
      <c r="U30" s="28">
        <v>5</v>
      </c>
    </row>
    <row r="31" spans="1:21" ht="15">
      <c r="A31" s="33">
        <v>23</v>
      </c>
      <c r="B31" s="33" t="s">
        <v>44</v>
      </c>
      <c r="C31" s="16">
        <v>10</v>
      </c>
      <c r="D31" s="11">
        <v>10</v>
      </c>
      <c r="E31" s="11">
        <v>10</v>
      </c>
      <c r="F31" s="11">
        <v>10</v>
      </c>
      <c r="G31" s="11">
        <v>10</v>
      </c>
      <c r="H31" s="11">
        <v>9</v>
      </c>
      <c r="I31" s="11">
        <v>9</v>
      </c>
      <c r="J31" s="11">
        <v>9</v>
      </c>
      <c r="K31" s="11">
        <v>9</v>
      </c>
      <c r="L31" s="11">
        <v>9</v>
      </c>
      <c r="M31" s="12">
        <v>9</v>
      </c>
      <c r="N31" s="11">
        <v>9</v>
      </c>
      <c r="O31" s="11">
        <v>8</v>
      </c>
      <c r="P31" s="11">
        <v>8</v>
      </c>
      <c r="Q31" s="17">
        <v>8</v>
      </c>
      <c r="R31" s="12">
        <f t="shared" si="0"/>
        <v>137</v>
      </c>
      <c r="S31" s="11" t="str">
        <f t="shared" si="1"/>
        <v>II</v>
      </c>
      <c r="T31" s="28">
        <v>5</v>
      </c>
      <c r="U31" s="28">
        <v>7</v>
      </c>
    </row>
    <row r="32" spans="1:21" ht="15">
      <c r="A32" s="33">
        <v>24</v>
      </c>
      <c r="B32" s="33" t="s">
        <v>45</v>
      </c>
      <c r="C32" s="16">
        <v>10</v>
      </c>
      <c r="D32" s="11">
        <v>10</v>
      </c>
      <c r="E32" s="11">
        <v>10</v>
      </c>
      <c r="F32" s="11">
        <v>10</v>
      </c>
      <c r="G32" s="11">
        <v>10</v>
      </c>
      <c r="H32" s="11">
        <v>10</v>
      </c>
      <c r="I32" s="11">
        <v>10</v>
      </c>
      <c r="J32" s="11">
        <v>10</v>
      </c>
      <c r="K32" s="11">
        <v>10</v>
      </c>
      <c r="L32" s="11">
        <v>10</v>
      </c>
      <c r="M32" s="12">
        <v>9</v>
      </c>
      <c r="N32" s="11">
        <v>9</v>
      </c>
      <c r="O32" s="11">
        <v>9</v>
      </c>
      <c r="P32" s="11">
        <v>9</v>
      </c>
      <c r="Q32" s="17">
        <v>7</v>
      </c>
      <c r="R32" s="12">
        <f t="shared" si="0"/>
        <v>143</v>
      </c>
      <c r="S32" s="11" t="str">
        <f t="shared" si="1"/>
        <v>I</v>
      </c>
      <c r="T32" s="28">
        <v>10</v>
      </c>
      <c r="U32" s="28">
        <v>4</v>
      </c>
    </row>
    <row r="33" spans="1:21" ht="15">
      <c r="A33" s="33">
        <v>25</v>
      </c>
      <c r="B33" s="33" t="s">
        <v>41</v>
      </c>
      <c r="C33" s="16">
        <v>10</v>
      </c>
      <c r="D33" s="11">
        <v>10</v>
      </c>
      <c r="E33" s="11">
        <v>10</v>
      </c>
      <c r="F33" s="11">
        <v>10</v>
      </c>
      <c r="G33" s="11">
        <v>10</v>
      </c>
      <c r="H33" s="11">
        <v>10</v>
      </c>
      <c r="I33" s="11">
        <v>10</v>
      </c>
      <c r="J33" s="11">
        <v>9</v>
      </c>
      <c r="K33" s="11">
        <v>9</v>
      </c>
      <c r="L33" s="11">
        <v>9</v>
      </c>
      <c r="M33" s="12">
        <v>9</v>
      </c>
      <c r="N33" s="11">
        <v>9</v>
      </c>
      <c r="O33" s="11">
        <v>9</v>
      </c>
      <c r="P33" s="11">
        <v>8</v>
      </c>
      <c r="Q33" s="17">
        <v>6</v>
      </c>
      <c r="R33" s="12">
        <f t="shared" si="0"/>
        <v>138</v>
      </c>
      <c r="S33" s="11" t="str">
        <f t="shared" si="1"/>
        <v>II</v>
      </c>
      <c r="T33" s="28">
        <v>7</v>
      </c>
      <c r="U33" s="28">
        <v>6</v>
      </c>
    </row>
    <row r="34" spans="1:21" ht="15">
      <c r="A34" s="33">
        <v>26</v>
      </c>
      <c r="B34" s="33" t="s">
        <v>33</v>
      </c>
      <c r="C34" s="16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9</v>
      </c>
      <c r="K34" s="11">
        <v>9</v>
      </c>
      <c r="L34" s="11">
        <v>9</v>
      </c>
      <c r="M34" s="12">
        <v>9</v>
      </c>
      <c r="N34" s="11">
        <v>9</v>
      </c>
      <c r="O34" s="11">
        <v>8</v>
      </c>
      <c r="P34" s="11">
        <v>8</v>
      </c>
      <c r="Q34" s="17">
        <v>8</v>
      </c>
      <c r="R34" s="12">
        <f t="shared" si="0"/>
        <v>139</v>
      </c>
      <c r="S34" s="11" t="str">
        <f t="shared" si="1"/>
        <v>II</v>
      </c>
      <c r="T34" s="28">
        <v>7</v>
      </c>
      <c r="U34" s="28">
        <v>5</v>
      </c>
    </row>
    <row r="35" spans="1:21" ht="15">
      <c r="A35" s="33">
        <v>27</v>
      </c>
      <c r="B35" s="33" t="s">
        <v>104</v>
      </c>
      <c r="C35" s="16">
        <v>10</v>
      </c>
      <c r="D35" s="11">
        <v>10</v>
      </c>
      <c r="E35" s="11">
        <v>9</v>
      </c>
      <c r="F35" s="11">
        <v>9</v>
      </c>
      <c r="G35" s="11">
        <v>9</v>
      </c>
      <c r="H35" s="11">
        <v>9</v>
      </c>
      <c r="I35" s="11">
        <v>9</v>
      </c>
      <c r="J35" s="11">
        <v>9</v>
      </c>
      <c r="K35" s="11">
        <v>8</v>
      </c>
      <c r="L35" s="11">
        <v>8</v>
      </c>
      <c r="M35" s="12">
        <v>8</v>
      </c>
      <c r="N35" s="11">
        <v>7</v>
      </c>
      <c r="O35" s="11">
        <v>7</v>
      </c>
      <c r="P35" s="11">
        <v>5</v>
      </c>
      <c r="Q35" s="17">
        <v>0</v>
      </c>
      <c r="R35" s="12">
        <f t="shared" si="0"/>
        <v>117</v>
      </c>
      <c r="S35" s="11" t="b">
        <f t="shared" si="1"/>
        <v>0</v>
      </c>
      <c r="T35" s="28">
        <v>2</v>
      </c>
      <c r="U35" s="28">
        <v>6</v>
      </c>
    </row>
    <row r="36" spans="1:21" ht="15">
      <c r="A36" s="33">
        <v>28</v>
      </c>
      <c r="B36" s="33" t="s">
        <v>105</v>
      </c>
      <c r="C36" s="16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9</v>
      </c>
      <c r="J36" s="11">
        <v>9</v>
      </c>
      <c r="K36" s="11">
        <v>8</v>
      </c>
      <c r="L36" s="11">
        <v>8</v>
      </c>
      <c r="M36" s="12">
        <v>8</v>
      </c>
      <c r="N36" s="11">
        <v>8</v>
      </c>
      <c r="O36" s="11">
        <v>8</v>
      </c>
      <c r="P36" s="11">
        <v>7</v>
      </c>
      <c r="Q36" s="17">
        <v>6</v>
      </c>
      <c r="R36" s="12">
        <f t="shared" si="0"/>
        <v>131</v>
      </c>
      <c r="S36" s="11" t="str">
        <f t="shared" si="1"/>
        <v>III</v>
      </c>
      <c r="T36" s="28">
        <v>6</v>
      </c>
      <c r="U36" s="28">
        <v>2</v>
      </c>
    </row>
    <row r="37" spans="1:21" ht="15">
      <c r="A37" s="33">
        <v>29</v>
      </c>
      <c r="B37" s="33" t="s">
        <v>94</v>
      </c>
      <c r="C37" s="16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9</v>
      </c>
      <c r="K37" s="11">
        <v>9</v>
      </c>
      <c r="L37" s="11">
        <v>9</v>
      </c>
      <c r="M37" s="12">
        <v>9</v>
      </c>
      <c r="N37" s="11">
        <v>9</v>
      </c>
      <c r="O37" s="11">
        <v>9</v>
      </c>
      <c r="P37" s="11">
        <v>8</v>
      </c>
      <c r="Q37" s="17">
        <v>6</v>
      </c>
      <c r="R37" s="12">
        <f t="shared" si="0"/>
        <v>138</v>
      </c>
      <c r="S37" s="11" t="str">
        <f t="shared" si="1"/>
        <v>II</v>
      </c>
      <c r="T37" s="28">
        <v>7</v>
      </c>
      <c r="U37" s="28">
        <v>6</v>
      </c>
    </row>
    <row r="38" spans="1:21" ht="15">
      <c r="A38" s="33">
        <v>30</v>
      </c>
      <c r="B38" s="33" t="s">
        <v>62</v>
      </c>
      <c r="C38" s="16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9</v>
      </c>
      <c r="M38" s="12">
        <v>9</v>
      </c>
      <c r="N38" s="11">
        <v>9</v>
      </c>
      <c r="O38" s="11">
        <v>9</v>
      </c>
      <c r="P38" s="11">
        <v>9</v>
      </c>
      <c r="Q38" s="17">
        <v>9</v>
      </c>
      <c r="R38" s="12">
        <f t="shared" si="0"/>
        <v>144</v>
      </c>
      <c r="S38" s="11" t="str">
        <f t="shared" si="1"/>
        <v>I</v>
      </c>
      <c r="T38" s="28">
        <v>9</v>
      </c>
      <c r="U38" s="28">
        <v>6</v>
      </c>
    </row>
    <row r="39" spans="1:21" ht="15">
      <c r="A39" s="33">
        <v>31</v>
      </c>
      <c r="B39" s="33" t="s">
        <v>57</v>
      </c>
      <c r="C39" s="16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2">
        <v>10</v>
      </c>
      <c r="N39" s="11">
        <v>10</v>
      </c>
      <c r="O39" s="11">
        <v>9</v>
      </c>
      <c r="P39" s="11">
        <v>9</v>
      </c>
      <c r="Q39" s="17">
        <v>9</v>
      </c>
      <c r="R39" s="12">
        <f t="shared" si="0"/>
        <v>147</v>
      </c>
      <c r="S39" s="11" t="str">
        <f t="shared" si="1"/>
        <v>M</v>
      </c>
      <c r="T39" s="28">
        <v>12</v>
      </c>
      <c r="U39" s="28">
        <v>3</v>
      </c>
    </row>
    <row r="40" spans="1:21" ht="15">
      <c r="A40" s="33">
        <v>32</v>
      </c>
      <c r="B40" s="33" t="s">
        <v>35</v>
      </c>
      <c r="C40" s="16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2">
        <v>10</v>
      </c>
      <c r="N40" s="11">
        <v>10</v>
      </c>
      <c r="O40" s="11">
        <v>10</v>
      </c>
      <c r="P40" s="11">
        <v>10</v>
      </c>
      <c r="Q40" s="17">
        <v>10</v>
      </c>
      <c r="R40" s="12">
        <f t="shared" si="0"/>
        <v>150</v>
      </c>
      <c r="S40" s="11" t="str">
        <f t="shared" si="1"/>
        <v>M</v>
      </c>
      <c r="T40" s="28">
        <v>15</v>
      </c>
      <c r="U40" s="28">
        <v>0</v>
      </c>
    </row>
    <row r="41" spans="1:21" ht="15">
      <c r="A41" s="33">
        <v>33</v>
      </c>
      <c r="B41" s="33" t="s">
        <v>42</v>
      </c>
      <c r="C41" s="16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9</v>
      </c>
      <c r="J41" s="11">
        <v>9</v>
      </c>
      <c r="K41" s="11">
        <v>9</v>
      </c>
      <c r="L41" s="11">
        <v>9</v>
      </c>
      <c r="M41" s="12">
        <v>9</v>
      </c>
      <c r="N41" s="11">
        <v>9</v>
      </c>
      <c r="O41" s="11">
        <v>8</v>
      </c>
      <c r="P41" s="11">
        <v>8</v>
      </c>
      <c r="Q41" s="17">
        <v>8</v>
      </c>
      <c r="R41" s="12">
        <f aca="true" t="shared" si="2" ref="R41:R66">SUM(C41:Q41)</f>
        <v>138</v>
      </c>
      <c r="S41" s="11" t="str">
        <f aca="true" t="shared" si="3" ref="S41:S66">IF(R41&gt;=146,"M",IF(R41&gt;=140,"I",IF(R41&gt;=134,"II",IF(R41&gt;=125,"III"))))</f>
        <v>II</v>
      </c>
      <c r="T41" s="28">
        <v>6</v>
      </c>
      <c r="U41" s="28">
        <v>6</v>
      </c>
    </row>
    <row r="42" spans="1:21" ht="15">
      <c r="A42" s="33">
        <v>34</v>
      </c>
      <c r="B42" s="33" t="s">
        <v>43</v>
      </c>
      <c r="C42" s="16">
        <v>10</v>
      </c>
      <c r="D42" s="11">
        <v>10</v>
      </c>
      <c r="E42" s="11">
        <v>9</v>
      </c>
      <c r="F42" s="11">
        <v>9</v>
      </c>
      <c r="G42" s="11">
        <v>9</v>
      </c>
      <c r="H42" s="11">
        <v>8</v>
      </c>
      <c r="I42" s="11">
        <v>8</v>
      </c>
      <c r="J42" s="11">
        <v>8</v>
      </c>
      <c r="K42" s="11">
        <v>7</v>
      </c>
      <c r="L42" s="11">
        <v>7</v>
      </c>
      <c r="M42" s="12">
        <v>7</v>
      </c>
      <c r="N42" s="11">
        <v>6</v>
      </c>
      <c r="O42" s="11">
        <v>6</v>
      </c>
      <c r="P42" s="11">
        <v>5</v>
      </c>
      <c r="Q42" s="17">
        <v>0</v>
      </c>
      <c r="R42" s="12">
        <f t="shared" si="2"/>
        <v>109</v>
      </c>
      <c r="S42" s="11" t="b">
        <f t="shared" si="3"/>
        <v>0</v>
      </c>
      <c r="T42" s="28">
        <v>2</v>
      </c>
      <c r="U42" s="28">
        <v>3</v>
      </c>
    </row>
    <row r="43" spans="1:21" ht="15">
      <c r="A43" s="33">
        <v>35</v>
      </c>
      <c r="B43" s="33" t="s">
        <v>113</v>
      </c>
      <c r="C43" s="16">
        <v>10</v>
      </c>
      <c r="D43" s="11">
        <v>10</v>
      </c>
      <c r="E43" s="11">
        <v>10</v>
      </c>
      <c r="F43" s="11">
        <v>10</v>
      </c>
      <c r="G43" s="11">
        <v>9</v>
      </c>
      <c r="H43" s="11">
        <v>9</v>
      </c>
      <c r="I43" s="11">
        <v>9</v>
      </c>
      <c r="J43" s="11">
        <v>9</v>
      </c>
      <c r="K43" s="11">
        <v>9</v>
      </c>
      <c r="L43" s="11">
        <v>9</v>
      </c>
      <c r="M43" s="12">
        <v>9</v>
      </c>
      <c r="N43" s="11">
        <v>8</v>
      </c>
      <c r="O43" s="11">
        <v>8</v>
      </c>
      <c r="P43" s="11">
        <v>8</v>
      </c>
      <c r="Q43" s="17">
        <v>7</v>
      </c>
      <c r="R43" s="12">
        <f t="shared" si="2"/>
        <v>134</v>
      </c>
      <c r="S43" s="11" t="str">
        <f t="shared" si="3"/>
        <v>II</v>
      </c>
      <c r="T43" s="28">
        <v>4</v>
      </c>
      <c r="U43" s="28">
        <v>7</v>
      </c>
    </row>
    <row r="44" spans="1:21" ht="15">
      <c r="A44" s="33">
        <v>36</v>
      </c>
      <c r="B44" s="33" t="s">
        <v>114</v>
      </c>
      <c r="C44" s="16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9</v>
      </c>
      <c r="J44" s="11">
        <v>9</v>
      </c>
      <c r="K44" s="11">
        <v>9</v>
      </c>
      <c r="L44" s="11">
        <v>9</v>
      </c>
      <c r="M44" s="12">
        <v>9</v>
      </c>
      <c r="N44" s="11">
        <v>9</v>
      </c>
      <c r="O44" s="11">
        <v>9</v>
      </c>
      <c r="P44" s="11">
        <v>9</v>
      </c>
      <c r="Q44" s="17">
        <v>9</v>
      </c>
      <c r="R44" s="12">
        <f t="shared" si="2"/>
        <v>141</v>
      </c>
      <c r="S44" s="11" t="str">
        <f t="shared" si="3"/>
        <v>I</v>
      </c>
      <c r="T44" s="28">
        <v>6</v>
      </c>
      <c r="U44" s="28">
        <v>9</v>
      </c>
    </row>
    <row r="45" spans="1:21" ht="15">
      <c r="A45" s="33">
        <v>37</v>
      </c>
      <c r="B45" s="33" t="s">
        <v>51</v>
      </c>
      <c r="C45" s="16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9</v>
      </c>
      <c r="J45" s="11">
        <v>9</v>
      </c>
      <c r="K45" s="11">
        <v>9</v>
      </c>
      <c r="L45" s="11">
        <v>9</v>
      </c>
      <c r="M45" s="12">
        <v>9</v>
      </c>
      <c r="N45" s="11">
        <v>8</v>
      </c>
      <c r="O45" s="11">
        <v>8</v>
      </c>
      <c r="P45" s="11">
        <v>7</v>
      </c>
      <c r="Q45" s="17">
        <v>7</v>
      </c>
      <c r="R45" s="12">
        <f t="shared" si="2"/>
        <v>135</v>
      </c>
      <c r="S45" s="11" t="str">
        <f t="shared" si="3"/>
        <v>II</v>
      </c>
      <c r="T45" s="28">
        <v>6</v>
      </c>
      <c r="U45" s="28">
        <v>5</v>
      </c>
    </row>
    <row r="46" spans="1:21" ht="15">
      <c r="A46" s="33">
        <v>38</v>
      </c>
      <c r="B46" s="33" t="s">
        <v>107</v>
      </c>
      <c r="C46" s="16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9</v>
      </c>
      <c r="I46" s="11">
        <v>9</v>
      </c>
      <c r="J46" s="11">
        <v>9</v>
      </c>
      <c r="K46" s="11">
        <v>9</v>
      </c>
      <c r="L46" s="11">
        <v>9</v>
      </c>
      <c r="M46" s="12">
        <v>9</v>
      </c>
      <c r="N46" s="11">
        <v>9</v>
      </c>
      <c r="O46" s="11">
        <v>9</v>
      </c>
      <c r="P46" s="11">
        <v>8</v>
      </c>
      <c r="Q46" s="17">
        <v>5</v>
      </c>
      <c r="R46" s="12">
        <f t="shared" si="2"/>
        <v>135</v>
      </c>
      <c r="S46" s="11" t="str">
        <f t="shared" si="3"/>
        <v>II</v>
      </c>
      <c r="T46" s="28">
        <v>5</v>
      </c>
      <c r="U46" s="28">
        <v>8</v>
      </c>
    </row>
    <row r="47" spans="1:21" ht="15">
      <c r="A47" s="33">
        <v>39</v>
      </c>
      <c r="B47" s="33" t="s">
        <v>108</v>
      </c>
      <c r="C47" s="16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9</v>
      </c>
      <c r="J47" s="11">
        <v>9</v>
      </c>
      <c r="K47" s="11">
        <v>9</v>
      </c>
      <c r="L47" s="11">
        <v>9</v>
      </c>
      <c r="M47" s="12">
        <v>9</v>
      </c>
      <c r="N47" s="11">
        <v>9</v>
      </c>
      <c r="O47" s="11">
        <v>9</v>
      </c>
      <c r="P47" s="11">
        <v>8</v>
      </c>
      <c r="Q47" s="17">
        <v>7</v>
      </c>
      <c r="R47" s="12">
        <f t="shared" si="2"/>
        <v>138</v>
      </c>
      <c r="S47" s="11" t="str">
        <f t="shared" si="3"/>
        <v>II</v>
      </c>
      <c r="T47" s="28">
        <v>6</v>
      </c>
      <c r="U47" s="28">
        <v>7</v>
      </c>
    </row>
    <row r="48" spans="1:21" ht="15">
      <c r="A48" s="33">
        <v>40</v>
      </c>
      <c r="B48" s="33" t="s">
        <v>52</v>
      </c>
      <c r="C48" s="16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2">
        <v>10</v>
      </c>
      <c r="N48" s="11">
        <v>10</v>
      </c>
      <c r="O48" s="11">
        <v>9</v>
      </c>
      <c r="P48" s="11">
        <v>9</v>
      </c>
      <c r="Q48" s="17">
        <v>9</v>
      </c>
      <c r="R48" s="12">
        <f t="shared" si="2"/>
        <v>147</v>
      </c>
      <c r="S48" s="11" t="str">
        <f t="shared" si="3"/>
        <v>M</v>
      </c>
      <c r="T48" s="28">
        <v>12</v>
      </c>
      <c r="U48" s="28">
        <v>3</v>
      </c>
    </row>
    <row r="49" spans="1:21" ht="15">
      <c r="A49" s="33">
        <v>41</v>
      </c>
      <c r="B49" s="33" t="s">
        <v>53</v>
      </c>
      <c r="C49" s="16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9</v>
      </c>
      <c r="K49" s="11">
        <v>9</v>
      </c>
      <c r="L49" s="11">
        <v>9</v>
      </c>
      <c r="M49" s="12">
        <v>9</v>
      </c>
      <c r="N49" s="11">
        <v>9</v>
      </c>
      <c r="O49" s="11">
        <v>9</v>
      </c>
      <c r="P49" s="11">
        <v>9</v>
      </c>
      <c r="Q49" s="17">
        <v>8</v>
      </c>
      <c r="R49" s="12">
        <f t="shared" si="2"/>
        <v>141</v>
      </c>
      <c r="S49" s="11" t="str">
        <f t="shared" si="3"/>
        <v>I</v>
      </c>
      <c r="T49" s="28">
        <v>7</v>
      </c>
      <c r="U49" s="28">
        <v>7</v>
      </c>
    </row>
    <row r="50" spans="1:21" ht="15">
      <c r="A50" s="33">
        <v>42</v>
      </c>
      <c r="B50" s="33" t="s">
        <v>54</v>
      </c>
      <c r="C50" s="16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9</v>
      </c>
      <c r="K50" s="11">
        <v>9</v>
      </c>
      <c r="L50" s="11">
        <v>9</v>
      </c>
      <c r="M50" s="12">
        <v>9</v>
      </c>
      <c r="N50" s="11">
        <v>9</v>
      </c>
      <c r="O50" s="11">
        <v>9</v>
      </c>
      <c r="P50" s="11">
        <v>9</v>
      </c>
      <c r="Q50" s="17">
        <v>8</v>
      </c>
      <c r="R50" s="12">
        <f t="shared" si="2"/>
        <v>141</v>
      </c>
      <c r="S50" s="11" t="str">
        <f t="shared" si="3"/>
        <v>I</v>
      </c>
      <c r="T50" s="28">
        <v>7</v>
      </c>
      <c r="U50" s="28">
        <v>7</v>
      </c>
    </row>
    <row r="51" spans="1:21" ht="15">
      <c r="A51" s="33">
        <v>43</v>
      </c>
      <c r="B51" s="33" t="s">
        <v>63</v>
      </c>
      <c r="C51" s="16">
        <v>10</v>
      </c>
      <c r="D51" s="11">
        <v>10</v>
      </c>
      <c r="E51" s="11">
        <v>10</v>
      </c>
      <c r="F51" s="11">
        <v>10</v>
      </c>
      <c r="G51" s="11">
        <v>10</v>
      </c>
      <c r="H51" s="11">
        <v>9</v>
      </c>
      <c r="I51" s="11">
        <v>9</v>
      </c>
      <c r="J51" s="11">
        <v>9</v>
      </c>
      <c r="K51" s="11">
        <v>9</v>
      </c>
      <c r="L51" s="11">
        <v>9</v>
      </c>
      <c r="M51" s="12">
        <v>8</v>
      </c>
      <c r="N51" s="11">
        <v>8</v>
      </c>
      <c r="O51" s="11">
        <v>8</v>
      </c>
      <c r="P51" s="11">
        <v>7</v>
      </c>
      <c r="Q51" s="17">
        <v>7</v>
      </c>
      <c r="R51" s="12">
        <f t="shared" si="2"/>
        <v>133</v>
      </c>
      <c r="S51" s="11" t="str">
        <f t="shared" si="3"/>
        <v>III</v>
      </c>
      <c r="T51" s="28">
        <v>5</v>
      </c>
      <c r="U51" s="28">
        <v>5</v>
      </c>
    </row>
    <row r="52" spans="1:21" ht="15">
      <c r="A52" s="33">
        <v>44</v>
      </c>
      <c r="B52" s="33" t="s">
        <v>60</v>
      </c>
      <c r="C52" s="16">
        <v>10</v>
      </c>
      <c r="D52" s="11">
        <v>10</v>
      </c>
      <c r="E52" s="11">
        <v>10</v>
      </c>
      <c r="F52" s="11">
        <v>9</v>
      </c>
      <c r="G52" s="11">
        <v>9</v>
      </c>
      <c r="H52" s="11">
        <v>9</v>
      </c>
      <c r="I52" s="11">
        <v>8</v>
      </c>
      <c r="J52" s="11">
        <v>8</v>
      </c>
      <c r="K52" s="11">
        <v>8</v>
      </c>
      <c r="L52" s="11">
        <v>8</v>
      </c>
      <c r="M52" s="12">
        <v>8</v>
      </c>
      <c r="N52" s="11">
        <v>7</v>
      </c>
      <c r="O52" s="11">
        <v>7</v>
      </c>
      <c r="P52" s="11">
        <v>0</v>
      </c>
      <c r="Q52" s="17">
        <v>0</v>
      </c>
      <c r="R52" s="12">
        <f t="shared" si="2"/>
        <v>111</v>
      </c>
      <c r="S52" s="11" t="b">
        <f t="shared" si="3"/>
        <v>0</v>
      </c>
      <c r="T52" s="28">
        <v>3</v>
      </c>
      <c r="U52" s="28">
        <v>3</v>
      </c>
    </row>
    <row r="53" spans="1:21" ht="15">
      <c r="A53" s="33">
        <v>45</v>
      </c>
      <c r="B53" s="33" t="s">
        <v>59</v>
      </c>
      <c r="C53" s="16">
        <v>10</v>
      </c>
      <c r="D53" s="11">
        <v>10</v>
      </c>
      <c r="E53" s="11">
        <v>10</v>
      </c>
      <c r="F53" s="11">
        <v>10</v>
      </c>
      <c r="G53" s="11">
        <v>10</v>
      </c>
      <c r="H53" s="11">
        <v>10</v>
      </c>
      <c r="I53" s="11">
        <v>10</v>
      </c>
      <c r="J53" s="11">
        <v>10</v>
      </c>
      <c r="K53" s="11">
        <v>10</v>
      </c>
      <c r="L53" s="11">
        <v>10</v>
      </c>
      <c r="M53" s="12">
        <v>10</v>
      </c>
      <c r="N53" s="11">
        <v>10</v>
      </c>
      <c r="O53" s="11">
        <v>10</v>
      </c>
      <c r="P53" s="11">
        <v>10</v>
      </c>
      <c r="Q53" s="17">
        <v>9</v>
      </c>
      <c r="R53" s="12">
        <f t="shared" si="2"/>
        <v>149</v>
      </c>
      <c r="S53" s="11" t="str">
        <f t="shared" si="3"/>
        <v>M</v>
      </c>
      <c r="T53" s="28">
        <v>14</v>
      </c>
      <c r="U53" s="28">
        <v>1</v>
      </c>
    </row>
    <row r="54" spans="1:21" ht="15">
      <c r="A54" s="33">
        <v>46</v>
      </c>
      <c r="B54" s="33" t="s">
        <v>109</v>
      </c>
      <c r="C54" s="16">
        <v>10</v>
      </c>
      <c r="D54" s="11">
        <v>10</v>
      </c>
      <c r="E54" s="11">
        <v>10</v>
      </c>
      <c r="F54" s="11">
        <v>10</v>
      </c>
      <c r="G54" s="11">
        <v>10</v>
      </c>
      <c r="H54" s="11">
        <v>10</v>
      </c>
      <c r="I54" s="11">
        <v>10</v>
      </c>
      <c r="J54" s="11">
        <v>10</v>
      </c>
      <c r="K54" s="11">
        <v>10</v>
      </c>
      <c r="L54" s="11">
        <v>10</v>
      </c>
      <c r="M54" s="12">
        <v>10</v>
      </c>
      <c r="N54" s="11">
        <v>9</v>
      </c>
      <c r="O54" s="11">
        <v>9</v>
      </c>
      <c r="P54" s="11">
        <v>9</v>
      </c>
      <c r="Q54" s="17">
        <v>9</v>
      </c>
      <c r="R54" s="12">
        <f t="shared" si="2"/>
        <v>146</v>
      </c>
      <c r="S54" s="11" t="str">
        <f t="shared" si="3"/>
        <v>M</v>
      </c>
      <c r="T54" s="28">
        <v>11</v>
      </c>
      <c r="U54" s="28">
        <v>4</v>
      </c>
    </row>
    <row r="55" spans="1:21" ht="15">
      <c r="A55" s="33">
        <v>47</v>
      </c>
      <c r="B55" s="33" t="s">
        <v>110</v>
      </c>
      <c r="C55" s="16">
        <v>10</v>
      </c>
      <c r="D55" s="11">
        <v>10</v>
      </c>
      <c r="E55" s="11">
        <v>9</v>
      </c>
      <c r="F55" s="11">
        <v>9</v>
      </c>
      <c r="G55" s="11">
        <v>9</v>
      </c>
      <c r="H55" s="11">
        <v>9</v>
      </c>
      <c r="I55" s="11">
        <v>9</v>
      </c>
      <c r="J55" s="11">
        <v>9</v>
      </c>
      <c r="K55" s="11">
        <v>9</v>
      </c>
      <c r="L55" s="11">
        <v>9</v>
      </c>
      <c r="M55" s="12">
        <v>9</v>
      </c>
      <c r="N55" s="11">
        <v>9</v>
      </c>
      <c r="O55" s="11">
        <v>8</v>
      </c>
      <c r="P55" s="11">
        <v>8</v>
      </c>
      <c r="Q55" s="17">
        <v>8</v>
      </c>
      <c r="R55" s="12">
        <f t="shared" si="2"/>
        <v>134</v>
      </c>
      <c r="S55" s="11" t="str">
        <f t="shared" si="3"/>
        <v>II</v>
      </c>
      <c r="T55" s="28">
        <v>2</v>
      </c>
      <c r="U55" s="28">
        <v>10</v>
      </c>
    </row>
    <row r="56" spans="1:21" ht="15">
      <c r="A56" s="33">
        <v>48</v>
      </c>
      <c r="B56" s="33" t="s">
        <v>61</v>
      </c>
      <c r="C56" s="16">
        <v>10</v>
      </c>
      <c r="D56" s="11">
        <v>10</v>
      </c>
      <c r="E56" s="11">
        <v>10</v>
      </c>
      <c r="F56" s="11">
        <v>10</v>
      </c>
      <c r="G56" s="11">
        <v>10</v>
      </c>
      <c r="H56" s="11">
        <v>10</v>
      </c>
      <c r="I56" s="11">
        <v>10</v>
      </c>
      <c r="J56" s="11">
        <v>10</v>
      </c>
      <c r="K56" s="11">
        <v>9</v>
      </c>
      <c r="L56" s="11">
        <v>9</v>
      </c>
      <c r="M56" s="12">
        <v>9</v>
      </c>
      <c r="N56" s="11">
        <v>9</v>
      </c>
      <c r="O56" s="11">
        <v>9</v>
      </c>
      <c r="P56" s="11">
        <v>9</v>
      </c>
      <c r="Q56" s="17">
        <v>8</v>
      </c>
      <c r="R56" s="12">
        <f t="shared" si="2"/>
        <v>142</v>
      </c>
      <c r="S56" s="11" t="str">
        <f t="shared" si="3"/>
        <v>I</v>
      </c>
      <c r="T56" s="28">
        <v>8</v>
      </c>
      <c r="U56" s="28">
        <v>6</v>
      </c>
    </row>
    <row r="57" spans="1:21" ht="15">
      <c r="A57" s="33">
        <v>49</v>
      </c>
      <c r="B57" s="33" t="s">
        <v>21</v>
      </c>
      <c r="C57" s="16">
        <v>10</v>
      </c>
      <c r="D57" s="11">
        <v>10</v>
      </c>
      <c r="E57" s="11">
        <v>9</v>
      </c>
      <c r="F57" s="11">
        <v>9</v>
      </c>
      <c r="G57" s="11">
        <v>9</v>
      </c>
      <c r="H57" s="11">
        <v>9</v>
      </c>
      <c r="I57" s="11">
        <v>9</v>
      </c>
      <c r="J57" s="11">
        <v>9</v>
      </c>
      <c r="K57" s="11">
        <v>8</v>
      </c>
      <c r="L57" s="11">
        <v>8</v>
      </c>
      <c r="M57" s="12">
        <v>8</v>
      </c>
      <c r="N57" s="11">
        <v>8</v>
      </c>
      <c r="O57" s="11">
        <v>7</v>
      </c>
      <c r="P57" s="11">
        <v>7</v>
      </c>
      <c r="Q57" s="17">
        <v>6</v>
      </c>
      <c r="R57" s="12">
        <f t="shared" si="2"/>
        <v>126</v>
      </c>
      <c r="S57" s="11" t="str">
        <f t="shared" si="3"/>
        <v>III</v>
      </c>
      <c r="T57" s="28">
        <v>2</v>
      </c>
      <c r="U57" s="28">
        <v>6</v>
      </c>
    </row>
    <row r="58" spans="1:21" ht="15">
      <c r="A58" s="33">
        <v>50</v>
      </c>
      <c r="B58" s="33" t="s">
        <v>68</v>
      </c>
      <c r="C58" s="16">
        <v>10</v>
      </c>
      <c r="D58" s="11">
        <v>10</v>
      </c>
      <c r="E58" s="11">
        <v>10</v>
      </c>
      <c r="F58" s="11">
        <v>10</v>
      </c>
      <c r="G58" s="11">
        <v>9</v>
      </c>
      <c r="H58" s="11">
        <v>9</v>
      </c>
      <c r="I58" s="11">
        <v>9</v>
      </c>
      <c r="J58" s="11">
        <v>9</v>
      </c>
      <c r="K58" s="11">
        <v>9</v>
      </c>
      <c r="L58" s="11">
        <v>9</v>
      </c>
      <c r="M58" s="12">
        <v>9</v>
      </c>
      <c r="N58" s="11">
        <v>8</v>
      </c>
      <c r="O58" s="11">
        <v>8</v>
      </c>
      <c r="P58" s="11">
        <v>8</v>
      </c>
      <c r="Q58" s="17">
        <v>7</v>
      </c>
      <c r="R58" s="12">
        <f t="shared" si="2"/>
        <v>134</v>
      </c>
      <c r="S58" s="11" t="str">
        <f t="shared" si="3"/>
        <v>II</v>
      </c>
      <c r="T58" s="28">
        <v>4</v>
      </c>
      <c r="U58" s="28">
        <v>7</v>
      </c>
    </row>
    <row r="59" spans="1:21" ht="15">
      <c r="A59" s="33">
        <v>51</v>
      </c>
      <c r="B59" s="33" t="s">
        <v>91</v>
      </c>
      <c r="C59" s="16">
        <v>10</v>
      </c>
      <c r="D59" s="11">
        <v>10</v>
      </c>
      <c r="E59" s="11">
        <v>10</v>
      </c>
      <c r="F59" s="11">
        <v>10</v>
      </c>
      <c r="G59" s="11">
        <v>10</v>
      </c>
      <c r="H59" s="11">
        <v>10</v>
      </c>
      <c r="I59" s="11">
        <v>10</v>
      </c>
      <c r="J59" s="11">
        <v>10</v>
      </c>
      <c r="K59" s="11">
        <v>10</v>
      </c>
      <c r="L59" s="11">
        <v>10</v>
      </c>
      <c r="M59" s="12">
        <v>10</v>
      </c>
      <c r="N59" s="11">
        <v>10</v>
      </c>
      <c r="O59" s="11">
        <v>10</v>
      </c>
      <c r="P59" s="11">
        <v>9</v>
      </c>
      <c r="Q59" s="17">
        <v>9</v>
      </c>
      <c r="R59" s="12">
        <f t="shared" si="2"/>
        <v>148</v>
      </c>
      <c r="S59" s="11" t="str">
        <f t="shared" si="3"/>
        <v>M</v>
      </c>
      <c r="T59" s="28">
        <v>13</v>
      </c>
      <c r="U59" s="28">
        <v>2</v>
      </c>
    </row>
    <row r="60" spans="1:21" ht="15">
      <c r="A60" s="33">
        <v>52</v>
      </c>
      <c r="B60" s="33" t="s">
        <v>64</v>
      </c>
      <c r="C60" s="16">
        <v>10</v>
      </c>
      <c r="D60" s="11">
        <v>10</v>
      </c>
      <c r="E60" s="11">
        <v>10</v>
      </c>
      <c r="F60" s="11">
        <v>10</v>
      </c>
      <c r="G60" s="11">
        <v>10</v>
      </c>
      <c r="H60" s="11">
        <v>10</v>
      </c>
      <c r="I60" s="11">
        <v>10</v>
      </c>
      <c r="J60" s="11">
        <v>9</v>
      </c>
      <c r="K60" s="11">
        <v>9</v>
      </c>
      <c r="L60" s="11">
        <v>9</v>
      </c>
      <c r="M60" s="12">
        <v>9</v>
      </c>
      <c r="N60" s="11">
        <v>9</v>
      </c>
      <c r="O60" s="11">
        <v>9</v>
      </c>
      <c r="P60" s="11">
        <v>8</v>
      </c>
      <c r="Q60" s="17">
        <v>8</v>
      </c>
      <c r="R60" s="12">
        <f t="shared" si="2"/>
        <v>140</v>
      </c>
      <c r="S60" s="11" t="str">
        <f t="shared" si="3"/>
        <v>I</v>
      </c>
      <c r="T60" s="28">
        <v>7</v>
      </c>
      <c r="U60" s="28">
        <v>6</v>
      </c>
    </row>
    <row r="61" spans="1:21" ht="15">
      <c r="A61" s="33">
        <v>53</v>
      </c>
      <c r="B61" s="33" t="s">
        <v>111</v>
      </c>
      <c r="C61" s="16">
        <v>10</v>
      </c>
      <c r="D61" s="11">
        <v>10</v>
      </c>
      <c r="E61" s="11">
        <v>10</v>
      </c>
      <c r="F61" s="11">
        <v>10</v>
      </c>
      <c r="G61" s="11">
        <v>9</v>
      </c>
      <c r="H61" s="11">
        <v>9</v>
      </c>
      <c r="I61" s="11">
        <v>9</v>
      </c>
      <c r="J61" s="11">
        <v>9</v>
      </c>
      <c r="K61" s="11">
        <v>9</v>
      </c>
      <c r="L61" s="11">
        <v>9</v>
      </c>
      <c r="M61" s="12">
        <v>9</v>
      </c>
      <c r="N61" s="11">
        <v>9</v>
      </c>
      <c r="O61" s="11">
        <v>9</v>
      </c>
      <c r="P61" s="11">
        <v>9</v>
      </c>
      <c r="Q61" s="17">
        <v>8</v>
      </c>
      <c r="R61" s="12">
        <f t="shared" si="2"/>
        <v>138</v>
      </c>
      <c r="S61" s="11" t="str">
        <f t="shared" si="3"/>
        <v>II</v>
      </c>
      <c r="T61" s="28">
        <v>4</v>
      </c>
      <c r="U61" s="28">
        <v>10</v>
      </c>
    </row>
    <row r="62" spans="1:21" ht="15">
      <c r="A62" s="33">
        <v>54</v>
      </c>
      <c r="B62" s="33" t="s">
        <v>112</v>
      </c>
      <c r="C62" s="16">
        <v>10</v>
      </c>
      <c r="D62" s="11">
        <v>10</v>
      </c>
      <c r="E62" s="11">
        <v>10</v>
      </c>
      <c r="F62" s="11">
        <v>10</v>
      </c>
      <c r="G62" s="11">
        <v>10</v>
      </c>
      <c r="H62" s="11">
        <v>10</v>
      </c>
      <c r="I62" s="11">
        <v>10</v>
      </c>
      <c r="J62" s="11">
        <v>10</v>
      </c>
      <c r="K62" s="11">
        <v>10</v>
      </c>
      <c r="L62" s="11">
        <v>9</v>
      </c>
      <c r="M62" s="12">
        <v>9</v>
      </c>
      <c r="N62" s="11">
        <v>9</v>
      </c>
      <c r="O62" s="11">
        <v>9</v>
      </c>
      <c r="P62" s="11">
        <v>9</v>
      </c>
      <c r="Q62" s="17">
        <v>8</v>
      </c>
      <c r="R62" s="12">
        <f t="shared" si="2"/>
        <v>143</v>
      </c>
      <c r="S62" s="11" t="str">
        <f t="shared" si="3"/>
        <v>I</v>
      </c>
      <c r="T62" s="28">
        <v>9</v>
      </c>
      <c r="U62" s="28">
        <v>5</v>
      </c>
    </row>
    <row r="63" spans="1:21" ht="15">
      <c r="A63" s="33">
        <v>55</v>
      </c>
      <c r="B63" s="33" t="s">
        <v>58</v>
      </c>
      <c r="C63" s="16">
        <v>10</v>
      </c>
      <c r="D63" s="11">
        <v>10</v>
      </c>
      <c r="E63" s="11">
        <v>10</v>
      </c>
      <c r="F63" s="11">
        <v>10</v>
      </c>
      <c r="G63" s="11">
        <v>10</v>
      </c>
      <c r="H63" s="11">
        <v>10</v>
      </c>
      <c r="I63" s="11">
        <v>10</v>
      </c>
      <c r="J63" s="11">
        <v>10</v>
      </c>
      <c r="K63" s="11">
        <v>10</v>
      </c>
      <c r="L63" s="11">
        <v>10</v>
      </c>
      <c r="M63" s="12">
        <v>9</v>
      </c>
      <c r="N63" s="11">
        <v>9</v>
      </c>
      <c r="O63" s="11">
        <v>9</v>
      </c>
      <c r="P63" s="11">
        <v>8</v>
      </c>
      <c r="Q63" s="17">
        <v>8</v>
      </c>
      <c r="R63" s="12">
        <f t="shared" si="2"/>
        <v>143</v>
      </c>
      <c r="S63" s="11" t="str">
        <f t="shared" si="3"/>
        <v>I</v>
      </c>
      <c r="T63" s="28">
        <v>10</v>
      </c>
      <c r="U63" s="28">
        <v>3</v>
      </c>
    </row>
    <row r="64" spans="1:21" ht="15">
      <c r="A64" s="33">
        <v>57</v>
      </c>
      <c r="B64" s="33" t="s">
        <v>65</v>
      </c>
      <c r="C64" s="16">
        <v>10</v>
      </c>
      <c r="D64" s="11">
        <v>10</v>
      </c>
      <c r="E64" s="11">
        <v>10</v>
      </c>
      <c r="F64" s="11">
        <v>10</v>
      </c>
      <c r="G64" s="11">
        <v>10</v>
      </c>
      <c r="H64" s="11">
        <v>10</v>
      </c>
      <c r="I64" s="11">
        <v>10</v>
      </c>
      <c r="J64" s="11">
        <v>10</v>
      </c>
      <c r="K64" s="11">
        <v>10</v>
      </c>
      <c r="L64" s="11">
        <v>9</v>
      </c>
      <c r="M64" s="12">
        <v>9</v>
      </c>
      <c r="N64" s="11">
        <v>9</v>
      </c>
      <c r="O64" s="11">
        <v>9</v>
      </c>
      <c r="P64" s="11">
        <v>9</v>
      </c>
      <c r="Q64" s="17">
        <v>9</v>
      </c>
      <c r="R64" s="12">
        <f t="shared" si="2"/>
        <v>144</v>
      </c>
      <c r="S64" s="11" t="str">
        <f t="shared" si="3"/>
        <v>I</v>
      </c>
      <c r="T64" s="28">
        <v>9</v>
      </c>
      <c r="U64" s="28">
        <v>6</v>
      </c>
    </row>
    <row r="65" spans="1:21" ht="15">
      <c r="A65" s="33">
        <v>59</v>
      </c>
      <c r="B65" s="33" t="s">
        <v>34</v>
      </c>
      <c r="C65" s="16">
        <v>10</v>
      </c>
      <c r="D65" s="11">
        <v>10</v>
      </c>
      <c r="E65" s="11">
        <v>10</v>
      </c>
      <c r="F65" s="11">
        <v>10</v>
      </c>
      <c r="G65" s="11">
        <v>10</v>
      </c>
      <c r="H65" s="11">
        <v>9</v>
      </c>
      <c r="I65" s="11">
        <v>9</v>
      </c>
      <c r="J65" s="11">
        <v>9</v>
      </c>
      <c r="K65" s="11">
        <v>9</v>
      </c>
      <c r="L65" s="11">
        <v>9</v>
      </c>
      <c r="M65" s="12">
        <v>9</v>
      </c>
      <c r="N65" s="11">
        <v>9</v>
      </c>
      <c r="O65" s="11">
        <v>8</v>
      </c>
      <c r="P65" s="11">
        <v>8</v>
      </c>
      <c r="Q65" s="17">
        <v>8</v>
      </c>
      <c r="R65" s="12">
        <f t="shared" si="2"/>
        <v>137</v>
      </c>
      <c r="S65" s="11" t="str">
        <f t="shared" si="3"/>
        <v>II</v>
      </c>
      <c r="T65" s="28">
        <v>5</v>
      </c>
      <c r="U65" s="28">
        <v>7</v>
      </c>
    </row>
    <row r="66" spans="1:21" ht="15">
      <c r="A66" s="33">
        <v>60</v>
      </c>
      <c r="B66" s="33" t="s">
        <v>50</v>
      </c>
      <c r="C66" s="16">
        <v>10</v>
      </c>
      <c r="D66" s="11">
        <v>10</v>
      </c>
      <c r="E66" s="11">
        <v>10</v>
      </c>
      <c r="F66" s="11">
        <v>10</v>
      </c>
      <c r="G66" s="11">
        <v>10</v>
      </c>
      <c r="H66" s="11">
        <v>10</v>
      </c>
      <c r="I66" s="11">
        <v>9</v>
      </c>
      <c r="J66" s="11">
        <v>9</v>
      </c>
      <c r="K66" s="11">
        <v>9</v>
      </c>
      <c r="L66" s="11">
        <v>9</v>
      </c>
      <c r="M66" s="12">
        <v>9</v>
      </c>
      <c r="N66" s="11">
        <v>9</v>
      </c>
      <c r="O66" s="11">
        <v>8</v>
      </c>
      <c r="P66" s="11">
        <v>8</v>
      </c>
      <c r="Q66" s="17">
        <v>8</v>
      </c>
      <c r="R66" s="12">
        <f t="shared" si="2"/>
        <v>138</v>
      </c>
      <c r="S66" s="11" t="str">
        <f t="shared" si="3"/>
        <v>II</v>
      </c>
      <c r="T66" s="28">
        <v>6</v>
      </c>
      <c r="U66" s="28">
        <v>6</v>
      </c>
    </row>
    <row r="67" spans="1:19" ht="15">
      <c r="A67" s="30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/>
      <c r="S67" s="30"/>
    </row>
    <row r="68" spans="1:19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68"/>
  <sheetViews>
    <sheetView zoomScalePageLayoutView="0" workbookViewId="0" topLeftCell="A36">
      <selection activeCell="V66" sqref="V66"/>
    </sheetView>
  </sheetViews>
  <sheetFormatPr defaultColWidth="9.140625" defaultRowHeight="15"/>
  <cols>
    <col min="2" max="2" width="22.00390625" style="0" customWidth="1"/>
    <col min="3" max="17" width="4.7109375" style="0" customWidth="1"/>
    <col min="19" max="19" width="10.8515625" style="0" bestFit="1" customWidth="1"/>
  </cols>
  <sheetData>
    <row r="3" ht="15">
      <c r="A3" s="10" t="s">
        <v>9</v>
      </c>
    </row>
    <row r="8" spans="1:21" ht="15.75" thickBot="1">
      <c r="A8" s="26" t="s">
        <v>11</v>
      </c>
      <c r="B8" s="26" t="s">
        <v>12</v>
      </c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27" t="s">
        <v>25</v>
      </c>
      <c r="S8" s="27" t="s">
        <v>15</v>
      </c>
      <c r="T8">
        <v>10</v>
      </c>
      <c r="U8">
        <v>9</v>
      </c>
    </row>
    <row r="9" spans="1:21" ht="15">
      <c r="A9" s="33">
        <v>1</v>
      </c>
      <c r="B9" s="33" t="s">
        <v>27</v>
      </c>
      <c r="C9" s="13">
        <v>8</v>
      </c>
      <c r="D9" s="14">
        <v>8</v>
      </c>
      <c r="E9" s="14">
        <v>8</v>
      </c>
      <c r="F9" s="14">
        <v>8</v>
      </c>
      <c r="G9" s="14">
        <v>8</v>
      </c>
      <c r="H9" s="14">
        <v>7</v>
      </c>
      <c r="I9" s="14">
        <v>7</v>
      </c>
      <c r="J9" s="14">
        <v>5</v>
      </c>
      <c r="K9" s="14">
        <v>5</v>
      </c>
      <c r="L9" s="14">
        <v>5</v>
      </c>
      <c r="M9" s="14">
        <v>5</v>
      </c>
      <c r="N9" s="14">
        <v>4</v>
      </c>
      <c r="O9" s="14">
        <v>4</v>
      </c>
      <c r="P9" s="14">
        <v>4</v>
      </c>
      <c r="Q9" s="15">
        <v>2</v>
      </c>
      <c r="R9" s="12">
        <f aca="true" t="shared" si="0" ref="R9:R40">SUM(C9:Q9)</f>
        <v>88</v>
      </c>
      <c r="S9" s="11" t="b">
        <f aca="true" t="shared" si="1" ref="S9:S40">IF(R9&gt;=137,"M",IF(R9&gt;=131,"I",IF(R9&gt;=125,"II",IF(R9&gt;=116,"III"))))</f>
        <v>0</v>
      </c>
      <c r="T9" s="28">
        <v>0</v>
      </c>
      <c r="U9" s="28">
        <v>0</v>
      </c>
    </row>
    <row r="10" spans="1:23" ht="15">
      <c r="A10" s="33">
        <v>2</v>
      </c>
      <c r="B10" s="33" t="s">
        <v>67</v>
      </c>
      <c r="C10" s="16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9</v>
      </c>
      <c r="J10" s="11">
        <v>9</v>
      </c>
      <c r="K10" s="11">
        <v>9</v>
      </c>
      <c r="L10" s="11">
        <v>8</v>
      </c>
      <c r="M10" s="11">
        <v>7</v>
      </c>
      <c r="N10" s="11">
        <v>7</v>
      </c>
      <c r="O10" s="11">
        <v>7</v>
      </c>
      <c r="P10" s="11">
        <v>6</v>
      </c>
      <c r="Q10" s="17">
        <v>4</v>
      </c>
      <c r="R10" s="12">
        <f t="shared" si="0"/>
        <v>126</v>
      </c>
      <c r="S10" s="11" t="str">
        <f t="shared" si="1"/>
        <v>II</v>
      </c>
      <c r="T10" s="28">
        <v>6</v>
      </c>
      <c r="U10" s="28">
        <v>3</v>
      </c>
      <c r="V10" s="31"/>
      <c r="W10" s="10"/>
    </row>
    <row r="11" spans="1:21" ht="15">
      <c r="A11" s="33">
        <v>3</v>
      </c>
      <c r="B11" s="33" t="s">
        <v>95</v>
      </c>
      <c r="C11" s="16">
        <v>10</v>
      </c>
      <c r="D11" s="11">
        <v>9</v>
      </c>
      <c r="E11" s="11">
        <v>9</v>
      </c>
      <c r="F11" s="11">
        <v>9</v>
      </c>
      <c r="G11" s="11">
        <v>9</v>
      </c>
      <c r="H11" s="11">
        <v>8</v>
      </c>
      <c r="I11" s="11">
        <v>8</v>
      </c>
      <c r="J11" s="11">
        <v>8</v>
      </c>
      <c r="K11" s="11">
        <v>8</v>
      </c>
      <c r="L11" s="11">
        <v>6</v>
      </c>
      <c r="M11" s="11">
        <v>6</v>
      </c>
      <c r="N11" s="11">
        <v>5</v>
      </c>
      <c r="O11" s="11">
        <v>5</v>
      </c>
      <c r="P11" s="11">
        <v>4</v>
      </c>
      <c r="Q11" s="17">
        <v>0</v>
      </c>
      <c r="R11" s="12">
        <f t="shared" si="0"/>
        <v>104</v>
      </c>
      <c r="S11" s="11" t="b">
        <f t="shared" si="1"/>
        <v>0</v>
      </c>
      <c r="T11" s="28">
        <v>1</v>
      </c>
      <c r="U11" s="28">
        <v>4</v>
      </c>
    </row>
    <row r="12" spans="1:22" ht="15">
      <c r="A12" s="33">
        <v>4</v>
      </c>
      <c r="B12" s="33" t="s">
        <v>96</v>
      </c>
      <c r="C12" s="16">
        <v>9</v>
      </c>
      <c r="D12" s="11">
        <v>9</v>
      </c>
      <c r="E12" s="11">
        <v>9</v>
      </c>
      <c r="F12" s="11">
        <v>9</v>
      </c>
      <c r="G12" s="11">
        <v>9</v>
      </c>
      <c r="H12" s="11">
        <v>9</v>
      </c>
      <c r="I12" s="11">
        <v>9</v>
      </c>
      <c r="J12" s="11">
        <v>9</v>
      </c>
      <c r="K12" s="11">
        <v>8</v>
      </c>
      <c r="L12" s="11">
        <v>8</v>
      </c>
      <c r="M12" s="11">
        <v>8</v>
      </c>
      <c r="N12" s="11">
        <v>7</v>
      </c>
      <c r="O12" s="11">
        <v>7</v>
      </c>
      <c r="P12" s="11">
        <v>7</v>
      </c>
      <c r="Q12" s="17">
        <v>6</v>
      </c>
      <c r="R12" s="12">
        <f t="shared" si="0"/>
        <v>123</v>
      </c>
      <c r="S12" s="11" t="str">
        <f t="shared" si="1"/>
        <v>III</v>
      </c>
      <c r="T12" s="28">
        <v>0</v>
      </c>
      <c r="U12" s="28">
        <v>8</v>
      </c>
      <c r="V12" s="28"/>
    </row>
    <row r="13" spans="1:21" ht="15">
      <c r="A13" s="33">
        <v>5</v>
      </c>
      <c r="B13" s="33" t="s">
        <v>48</v>
      </c>
      <c r="C13" s="16">
        <v>10</v>
      </c>
      <c r="D13" s="11">
        <v>10</v>
      </c>
      <c r="E13" s="11">
        <v>10</v>
      </c>
      <c r="F13" s="11">
        <v>10</v>
      </c>
      <c r="G13" s="11">
        <v>10</v>
      </c>
      <c r="H13" s="11">
        <v>9</v>
      </c>
      <c r="I13" s="11">
        <v>9</v>
      </c>
      <c r="J13" s="11">
        <v>9</v>
      </c>
      <c r="K13" s="11">
        <v>9</v>
      </c>
      <c r="L13" s="11">
        <v>9</v>
      </c>
      <c r="M13" s="11">
        <v>9</v>
      </c>
      <c r="N13" s="11">
        <v>9</v>
      </c>
      <c r="O13" s="11">
        <v>9</v>
      </c>
      <c r="P13" s="11">
        <v>8</v>
      </c>
      <c r="Q13" s="17">
        <v>8</v>
      </c>
      <c r="R13" s="12">
        <f t="shared" si="0"/>
        <v>138</v>
      </c>
      <c r="S13" s="11" t="str">
        <f t="shared" si="1"/>
        <v>M</v>
      </c>
      <c r="T13" s="28">
        <v>5</v>
      </c>
      <c r="U13" s="28">
        <v>8</v>
      </c>
    </row>
    <row r="14" spans="1:21" ht="15">
      <c r="A14" s="33">
        <v>6</v>
      </c>
      <c r="B14" s="33" t="s">
        <v>47</v>
      </c>
      <c r="C14" s="16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9</v>
      </c>
      <c r="I14" s="11">
        <v>9</v>
      </c>
      <c r="J14" s="11">
        <v>9</v>
      </c>
      <c r="K14" s="11">
        <v>9</v>
      </c>
      <c r="L14" s="11">
        <v>8</v>
      </c>
      <c r="M14" s="11">
        <v>8</v>
      </c>
      <c r="N14" s="11">
        <v>8</v>
      </c>
      <c r="O14" s="11">
        <v>8</v>
      </c>
      <c r="P14" s="11">
        <v>8</v>
      </c>
      <c r="Q14" s="17">
        <v>8</v>
      </c>
      <c r="R14" s="12">
        <f t="shared" si="0"/>
        <v>134</v>
      </c>
      <c r="S14" s="11" t="str">
        <f t="shared" si="1"/>
        <v>I</v>
      </c>
      <c r="T14" s="28">
        <v>5</v>
      </c>
      <c r="U14" s="28">
        <v>4</v>
      </c>
    </row>
    <row r="15" spans="1:21" ht="15">
      <c r="A15" s="33">
        <v>7</v>
      </c>
      <c r="B15" s="33" t="s">
        <v>56</v>
      </c>
      <c r="C15" s="16">
        <v>10</v>
      </c>
      <c r="D15" s="11">
        <v>9</v>
      </c>
      <c r="E15" s="11">
        <v>9</v>
      </c>
      <c r="F15" s="11">
        <v>8</v>
      </c>
      <c r="G15" s="11">
        <v>8</v>
      </c>
      <c r="H15" s="11">
        <v>8</v>
      </c>
      <c r="I15" s="11">
        <v>8</v>
      </c>
      <c r="J15" s="11">
        <v>8</v>
      </c>
      <c r="K15" s="11">
        <v>7</v>
      </c>
      <c r="L15" s="11">
        <v>6</v>
      </c>
      <c r="M15" s="11">
        <v>6</v>
      </c>
      <c r="N15" s="11">
        <v>5</v>
      </c>
      <c r="O15" s="11">
        <v>5</v>
      </c>
      <c r="P15" s="11">
        <v>4</v>
      </c>
      <c r="Q15" s="17">
        <v>3</v>
      </c>
      <c r="R15" s="12">
        <f t="shared" si="0"/>
        <v>104</v>
      </c>
      <c r="S15" s="11" t="b">
        <f t="shared" si="1"/>
        <v>0</v>
      </c>
      <c r="T15" s="28">
        <v>1</v>
      </c>
      <c r="U15" s="28">
        <v>2</v>
      </c>
    </row>
    <row r="16" spans="1:21" ht="15">
      <c r="A16" s="33">
        <v>8</v>
      </c>
      <c r="B16" s="33" t="s">
        <v>97</v>
      </c>
      <c r="C16" s="16">
        <v>10</v>
      </c>
      <c r="D16" s="11">
        <v>9</v>
      </c>
      <c r="E16" s="11">
        <v>9</v>
      </c>
      <c r="F16" s="11">
        <v>9</v>
      </c>
      <c r="G16" s="11">
        <v>7</v>
      </c>
      <c r="H16" s="11">
        <v>7</v>
      </c>
      <c r="I16" s="11">
        <v>7</v>
      </c>
      <c r="J16" s="11">
        <v>6</v>
      </c>
      <c r="K16" s="11">
        <v>6</v>
      </c>
      <c r="L16" s="11">
        <v>6</v>
      </c>
      <c r="M16" s="11">
        <v>6</v>
      </c>
      <c r="N16" s="11">
        <v>5</v>
      </c>
      <c r="O16" s="11">
        <v>5</v>
      </c>
      <c r="P16" s="11">
        <v>4</v>
      </c>
      <c r="Q16" s="17">
        <v>4</v>
      </c>
      <c r="R16" s="12">
        <f t="shared" si="0"/>
        <v>100</v>
      </c>
      <c r="S16" s="11" t="b">
        <f t="shared" si="1"/>
        <v>0</v>
      </c>
      <c r="T16" s="28">
        <v>1</v>
      </c>
      <c r="U16" s="28">
        <v>3</v>
      </c>
    </row>
    <row r="17" spans="1:21" ht="15">
      <c r="A17" s="33">
        <v>9</v>
      </c>
      <c r="B17" s="33" t="s">
        <v>55</v>
      </c>
      <c r="C17" s="16">
        <v>10</v>
      </c>
      <c r="D17" s="11">
        <v>10</v>
      </c>
      <c r="E17" s="11">
        <v>10</v>
      </c>
      <c r="F17" s="11">
        <v>9</v>
      </c>
      <c r="G17" s="11">
        <v>9</v>
      </c>
      <c r="H17" s="11">
        <v>9</v>
      </c>
      <c r="I17" s="11">
        <v>9</v>
      </c>
      <c r="J17" s="11">
        <v>8</v>
      </c>
      <c r="K17" s="11">
        <v>8</v>
      </c>
      <c r="L17" s="11">
        <v>8</v>
      </c>
      <c r="M17" s="11">
        <v>8</v>
      </c>
      <c r="N17" s="11">
        <v>7</v>
      </c>
      <c r="O17" s="11">
        <v>7</v>
      </c>
      <c r="P17" s="11">
        <v>5</v>
      </c>
      <c r="Q17" s="17">
        <v>4</v>
      </c>
      <c r="R17" s="12">
        <f t="shared" si="0"/>
        <v>121</v>
      </c>
      <c r="S17" s="11" t="str">
        <f t="shared" si="1"/>
        <v>III</v>
      </c>
      <c r="T17" s="28">
        <v>3</v>
      </c>
      <c r="U17" s="28">
        <v>4</v>
      </c>
    </row>
    <row r="18" spans="1:21" ht="15">
      <c r="A18" s="33">
        <v>10</v>
      </c>
      <c r="B18" s="33" t="s">
        <v>90</v>
      </c>
      <c r="C18" s="16">
        <v>10</v>
      </c>
      <c r="D18" s="11">
        <v>10</v>
      </c>
      <c r="E18" s="11">
        <v>10</v>
      </c>
      <c r="F18" s="11">
        <v>10</v>
      </c>
      <c r="G18" s="11">
        <v>10</v>
      </c>
      <c r="H18" s="11">
        <v>9</v>
      </c>
      <c r="I18" s="11">
        <v>9</v>
      </c>
      <c r="J18" s="11">
        <v>9</v>
      </c>
      <c r="K18" s="11">
        <v>9</v>
      </c>
      <c r="L18" s="11">
        <v>9</v>
      </c>
      <c r="M18" s="11">
        <v>9</v>
      </c>
      <c r="N18" s="11">
        <v>8</v>
      </c>
      <c r="O18" s="11">
        <v>8</v>
      </c>
      <c r="P18" s="11">
        <v>8</v>
      </c>
      <c r="Q18" s="17">
        <v>5</v>
      </c>
      <c r="R18" s="12">
        <f t="shared" si="0"/>
        <v>133</v>
      </c>
      <c r="S18" s="11" t="str">
        <f t="shared" si="1"/>
        <v>I</v>
      </c>
      <c r="T18" s="28">
        <v>5</v>
      </c>
      <c r="U18" s="28">
        <v>6</v>
      </c>
    </row>
    <row r="19" spans="1:21" ht="15">
      <c r="A19" s="33">
        <v>11</v>
      </c>
      <c r="B19" s="33" t="s">
        <v>46</v>
      </c>
      <c r="C19" s="16">
        <v>10</v>
      </c>
      <c r="D19" s="11">
        <v>10</v>
      </c>
      <c r="E19" s="11">
        <v>10</v>
      </c>
      <c r="F19" s="11">
        <v>9</v>
      </c>
      <c r="G19" s="11">
        <v>8</v>
      </c>
      <c r="H19" s="11">
        <v>8</v>
      </c>
      <c r="I19" s="11">
        <v>8</v>
      </c>
      <c r="J19" s="11">
        <v>7</v>
      </c>
      <c r="K19" s="11">
        <v>7</v>
      </c>
      <c r="L19" s="11">
        <v>6</v>
      </c>
      <c r="M19" s="11">
        <v>6</v>
      </c>
      <c r="N19" s="11">
        <v>6</v>
      </c>
      <c r="O19" s="11">
        <v>6</v>
      </c>
      <c r="P19" s="11">
        <v>3</v>
      </c>
      <c r="Q19" s="17">
        <v>1</v>
      </c>
      <c r="R19" s="12">
        <f t="shared" si="0"/>
        <v>105</v>
      </c>
      <c r="S19" s="11" t="b">
        <f t="shared" si="1"/>
        <v>0</v>
      </c>
      <c r="T19" s="28">
        <v>3</v>
      </c>
      <c r="U19" s="28">
        <v>1</v>
      </c>
    </row>
    <row r="20" spans="1:21" ht="15">
      <c r="A20" s="33">
        <v>12</v>
      </c>
      <c r="B20" s="33" t="s">
        <v>99</v>
      </c>
      <c r="C20" s="16">
        <v>10</v>
      </c>
      <c r="D20" s="11">
        <v>10</v>
      </c>
      <c r="E20" s="11">
        <v>10</v>
      </c>
      <c r="F20" s="11">
        <v>10</v>
      </c>
      <c r="G20" s="11">
        <v>9</v>
      </c>
      <c r="H20" s="11">
        <v>9</v>
      </c>
      <c r="I20" s="11">
        <v>9</v>
      </c>
      <c r="J20" s="11">
        <v>9</v>
      </c>
      <c r="K20" s="11">
        <v>8</v>
      </c>
      <c r="L20" s="11">
        <v>8</v>
      </c>
      <c r="M20" s="11">
        <v>8</v>
      </c>
      <c r="N20" s="11">
        <v>7</v>
      </c>
      <c r="O20" s="11">
        <v>7</v>
      </c>
      <c r="P20" s="11">
        <v>4</v>
      </c>
      <c r="Q20" s="17">
        <v>4</v>
      </c>
      <c r="R20" s="12">
        <f t="shared" si="0"/>
        <v>122</v>
      </c>
      <c r="S20" s="11" t="str">
        <f t="shared" si="1"/>
        <v>III</v>
      </c>
      <c r="T20" s="28">
        <v>4</v>
      </c>
      <c r="U20" s="28">
        <v>4</v>
      </c>
    </row>
    <row r="21" spans="1:21" ht="15">
      <c r="A21" s="33">
        <v>13</v>
      </c>
      <c r="B21" s="33" t="s">
        <v>101</v>
      </c>
      <c r="C21" s="16">
        <v>10</v>
      </c>
      <c r="D21" s="11">
        <v>10</v>
      </c>
      <c r="E21" s="11">
        <v>10</v>
      </c>
      <c r="F21" s="11">
        <v>10</v>
      </c>
      <c r="G21" s="11">
        <v>9</v>
      </c>
      <c r="H21" s="11">
        <v>9</v>
      </c>
      <c r="I21" s="11">
        <v>9</v>
      </c>
      <c r="J21" s="11">
        <v>9</v>
      </c>
      <c r="K21" s="11">
        <v>9</v>
      </c>
      <c r="L21" s="11">
        <v>8</v>
      </c>
      <c r="M21" s="11">
        <v>8</v>
      </c>
      <c r="N21" s="11">
        <v>8</v>
      </c>
      <c r="O21" s="11">
        <v>8</v>
      </c>
      <c r="P21" s="11">
        <v>7</v>
      </c>
      <c r="Q21" s="17">
        <v>6</v>
      </c>
      <c r="R21" s="12">
        <f t="shared" si="0"/>
        <v>130</v>
      </c>
      <c r="S21" s="11" t="str">
        <f t="shared" si="1"/>
        <v>II</v>
      </c>
      <c r="T21" s="28">
        <v>4</v>
      </c>
      <c r="U21" s="28">
        <v>5</v>
      </c>
    </row>
    <row r="22" spans="1:21" ht="15">
      <c r="A22" s="33">
        <v>14</v>
      </c>
      <c r="B22" s="33" t="s">
        <v>93</v>
      </c>
      <c r="C22" s="16">
        <v>10</v>
      </c>
      <c r="D22" s="11">
        <v>10</v>
      </c>
      <c r="E22" s="11">
        <v>9</v>
      </c>
      <c r="F22" s="11">
        <v>9</v>
      </c>
      <c r="G22" s="11">
        <v>9</v>
      </c>
      <c r="H22" s="11">
        <v>8</v>
      </c>
      <c r="I22" s="11">
        <v>8</v>
      </c>
      <c r="J22" s="11">
        <v>7</v>
      </c>
      <c r="K22" s="11">
        <v>7</v>
      </c>
      <c r="L22" s="11">
        <v>6</v>
      </c>
      <c r="M22" s="11">
        <v>6</v>
      </c>
      <c r="N22" s="11">
        <v>6</v>
      </c>
      <c r="O22" s="11">
        <v>5</v>
      </c>
      <c r="P22" s="11">
        <v>5</v>
      </c>
      <c r="Q22" s="17">
        <v>3</v>
      </c>
      <c r="R22" s="12">
        <f t="shared" si="0"/>
        <v>108</v>
      </c>
      <c r="S22" s="11" t="b">
        <f t="shared" si="1"/>
        <v>0</v>
      </c>
      <c r="T22" s="28">
        <v>2</v>
      </c>
      <c r="U22" s="28">
        <v>3</v>
      </c>
    </row>
    <row r="23" spans="1:21" ht="15">
      <c r="A23" s="33">
        <v>15</v>
      </c>
      <c r="B23" s="33" t="s">
        <v>49</v>
      </c>
      <c r="C23" s="16">
        <v>10</v>
      </c>
      <c r="D23" s="11">
        <v>10</v>
      </c>
      <c r="E23" s="11">
        <v>10</v>
      </c>
      <c r="F23" s="11">
        <v>9</v>
      </c>
      <c r="G23" s="11">
        <v>8</v>
      </c>
      <c r="H23" s="11">
        <v>8</v>
      </c>
      <c r="I23" s="11">
        <v>8</v>
      </c>
      <c r="J23" s="11">
        <v>8</v>
      </c>
      <c r="K23" s="11">
        <v>8</v>
      </c>
      <c r="L23" s="11">
        <v>7</v>
      </c>
      <c r="M23" s="11">
        <v>7</v>
      </c>
      <c r="N23" s="11">
        <v>7</v>
      </c>
      <c r="O23" s="11">
        <v>6</v>
      </c>
      <c r="P23" s="11">
        <v>6</v>
      </c>
      <c r="Q23" s="17">
        <v>4</v>
      </c>
      <c r="R23" s="12">
        <f t="shared" si="0"/>
        <v>116</v>
      </c>
      <c r="S23" s="11" t="str">
        <f t="shared" si="1"/>
        <v>III</v>
      </c>
      <c r="T23" s="28">
        <v>3</v>
      </c>
      <c r="U23" s="28">
        <v>1</v>
      </c>
    </row>
    <row r="24" spans="1:21" ht="15">
      <c r="A24" s="33">
        <v>16</v>
      </c>
      <c r="B24" s="33" t="s">
        <v>39</v>
      </c>
      <c r="C24" s="16">
        <v>10</v>
      </c>
      <c r="D24" s="11">
        <v>10</v>
      </c>
      <c r="E24" s="11">
        <v>9</v>
      </c>
      <c r="F24" s="11">
        <v>9</v>
      </c>
      <c r="G24" s="11">
        <v>9</v>
      </c>
      <c r="H24" s="11">
        <v>9</v>
      </c>
      <c r="I24" s="11">
        <v>9</v>
      </c>
      <c r="J24" s="11">
        <v>9</v>
      </c>
      <c r="K24" s="11">
        <v>9</v>
      </c>
      <c r="L24" s="11">
        <v>9</v>
      </c>
      <c r="M24" s="11">
        <v>8</v>
      </c>
      <c r="N24" s="11">
        <v>8</v>
      </c>
      <c r="O24" s="11">
        <v>8</v>
      </c>
      <c r="P24" s="11">
        <v>7</v>
      </c>
      <c r="Q24" s="17">
        <v>4</v>
      </c>
      <c r="R24" s="12">
        <f t="shared" si="0"/>
        <v>127</v>
      </c>
      <c r="S24" s="11" t="str">
        <f t="shared" si="1"/>
        <v>II</v>
      </c>
      <c r="T24" s="28">
        <v>2</v>
      </c>
      <c r="U24" s="28">
        <v>8</v>
      </c>
    </row>
    <row r="25" spans="1:21" ht="15">
      <c r="A25" s="33">
        <v>17</v>
      </c>
      <c r="B25" s="33" t="s">
        <v>30</v>
      </c>
      <c r="C25" s="16">
        <v>9</v>
      </c>
      <c r="D25" s="11">
        <v>9</v>
      </c>
      <c r="E25" s="11">
        <v>9</v>
      </c>
      <c r="F25" s="11">
        <v>8</v>
      </c>
      <c r="G25" s="11">
        <v>8</v>
      </c>
      <c r="H25" s="11">
        <v>8</v>
      </c>
      <c r="I25" s="11">
        <v>8</v>
      </c>
      <c r="J25" s="11">
        <v>7</v>
      </c>
      <c r="K25" s="11">
        <v>6</v>
      </c>
      <c r="L25" s="11">
        <v>6</v>
      </c>
      <c r="M25" s="11">
        <v>5</v>
      </c>
      <c r="N25" s="11">
        <v>4</v>
      </c>
      <c r="O25" s="11">
        <v>3</v>
      </c>
      <c r="P25" s="11">
        <v>2</v>
      </c>
      <c r="Q25" s="17">
        <v>0</v>
      </c>
      <c r="R25" s="12">
        <f t="shared" si="0"/>
        <v>92</v>
      </c>
      <c r="S25" s="11" t="b">
        <f t="shared" si="1"/>
        <v>0</v>
      </c>
      <c r="T25" s="28">
        <v>0</v>
      </c>
      <c r="U25" s="28">
        <v>3</v>
      </c>
    </row>
    <row r="26" spans="1:21" ht="15">
      <c r="A26" s="33">
        <v>18</v>
      </c>
      <c r="B26" s="33" t="s">
        <v>31</v>
      </c>
      <c r="C26" s="16">
        <v>10</v>
      </c>
      <c r="D26" s="11">
        <v>10</v>
      </c>
      <c r="E26" s="11">
        <v>10</v>
      </c>
      <c r="F26" s="11">
        <v>9</v>
      </c>
      <c r="G26" s="11">
        <v>9</v>
      </c>
      <c r="H26" s="11">
        <v>8</v>
      </c>
      <c r="I26" s="11">
        <v>8</v>
      </c>
      <c r="J26" s="11">
        <v>8</v>
      </c>
      <c r="K26" s="11">
        <v>8</v>
      </c>
      <c r="L26" s="11">
        <v>8</v>
      </c>
      <c r="M26" s="11">
        <v>8</v>
      </c>
      <c r="N26" s="11">
        <v>7</v>
      </c>
      <c r="O26" s="11">
        <v>7</v>
      </c>
      <c r="P26" s="11">
        <v>7</v>
      </c>
      <c r="Q26" s="17">
        <v>7</v>
      </c>
      <c r="R26" s="12">
        <f t="shared" si="0"/>
        <v>124</v>
      </c>
      <c r="S26" s="11" t="str">
        <f t="shared" si="1"/>
        <v>III</v>
      </c>
      <c r="T26" s="28">
        <v>3</v>
      </c>
      <c r="U26" s="28">
        <v>2</v>
      </c>
    </row>
    <row r="27" spans="1:21" ht="15">
      <c r="A27" s="33">
        <v>19</v>
      </c>
      <c r="B27" s="33" t="s">
        <v>28</v>
      </c>
      <c r="C27" s="16">
        <v>7</v>
      </c>
      <c r="D27" s="11">
        <v>7</v>
      </c>
      <c r="E27" s="11">
        <v>6</v>
      </c>
      <c r="F27" s="11">
        <v>6</v>
      </c>
      <c r="G27" s="11">
        <v>6</v>
      </c>
      <c r="H27" s="11">
        <v>5</v>
      </c>
      <c r="I27" s="11">
        <v>5</v>
      </c>
      <c r="J27" s="11">
        <v>4</v>
      </c>
      <c r="K27" s="11">
        <v>3</v>
      </c>
      <c r="L27" s="11">
        <v>2</v>
      </c>
      <c r="M27" s="11">
        <v>2</v>
      </c>
      <c r="N27" s="11">
        <v>1</v>
      </c>
      <c r="O27" s="11">
        <v>0</v>
      </c>
      <c r="P27" s="11">
        <v>0</v>
      </c>
      <c r="Q27" s="17">
        <v>0</v>
      </c>
      <c r="R27" s="12">
        <f t="shared" si="0"/>
        <v>54</v>
      </c>
      <c r="S27" s="11" t="b">
        <f t="shared" si="1"/>
        <v>0</v>
      </c>
      <c r="T27" s="28">
        <v>0</v>
      </c>
      <c r="U27" s="28">
        <v>0</v>
      </c>
    </row>
    <row r="28" spans="1:21" ht="15">
      <c r="A28" s="33">
        <v>20</v>
      </c>
      <c r="B28" s="33" t="s">
        <v>92</v>
      </c>
      <c r="C28" s="16">
        <v>10</v>
      </c>
      <c r="D28" s="11">
        <v>9</v>
      </c>
      <c r="E28" s="11">
        <v>9</v>
      </c>
      <c r="F28" s="11">
        <v>9</v>
      </c>
      <c r="G28" s="11">
        <v>9</v>
      </c>
      <c r="H28" s="11">
        <v>9</v>
      </c>
      <c r="I28" s="11">
        <v>9</v>
      </c>
      <c r="J28" s="11">
        <v>9</v>
      </c>
      <c r="K28" s="11">
        <v>9</v>
      </c>
      <c r="L28" s="11">
        <v>9</v>
      </c>
      <c r="M28" s="11">
        <v>9</v>
      </c>
      <c r="N28" s="11">
        <v>8</v>
      </c>
      <c r="O28" s="11">
        <v>8</v>
      </c>
      <c r="P28" s="11">
        <v>7</v>
      </c>
      <c r="Q28" s="17">
        <v>6</v>
      </c>
      <c r="R28" s="12">
        <f t="shared" si="0"/>
        <v>129</v>
      </c>
      <c r="S28" s="11" t="str">
        <f t="shared" si="1"/>
        <v>II</v>
      </c>
      <c r="T28" s="28">
        <v>1</v>
      </c>
      <c r="U28" s="28">
        <v>10</v>
      </c>
    </row>
    <row r="29" spans="1:21" ht="15">
      <c r="A29" s="33">
        <v>21</v>
      </c>
      <c r="B29" s="33" t="s">
        <v>32</v>
      </c>
      <c r="C29" s="16">
        <v>10</v>
      </c>
      <c r="D29" s="11">
        <v>10</v>
      </c>
      <c r="E29" s="11">
        <v>10</v>
      </c>
      <c r="F29" s="11">
        <v>9</v>
      </c>
      <c r="G29" s="11">
        <v>9</v>
      </c>
      <c r="H29" s="11">
        <v>9</v>
      </c>
      <c r="I29" s="11">
        <v>9</v>
      </c>
      <c r="J29" s="11">
        <v>8</v>
      </c>
      <c r="K29" s="11">
        <v>8</v>
      </c>
      <c r="L29" s="11">
        <v>8</v>
      </c>
      <c r="M29" s="11">
        <v>8</v>
      </c>
      <c r="N29" s="11">
        <v>7</v>
      </c>
      <c r="O29" s="11">
        <v>7</v>
      </c>
      <c r="P29" s="11">
        <v>6</v>
      </c>
      <c r="Q29" s="17">
        <v>6</v>
      </c>
      <c r="R29" s="12">
        <f t="shared" si="0"/>
        <v>124</v>
      </c>
      <c r="S29" s="11" t="str">
        <f t="shared" si="1"/>
        <v>III</v>
      </c>
      <c r="T29" s="28">
        <v>3</v>
      </c>
      <c r="U29" s="28">
        <v>4</v>
      </c>
    </row>
    <row r="30" spans="1:21" ht="15">
      <c r="A30" s="33">
        <v>22</v>
      </c>
      <c r="B30" s="33" t="s">
        <v>103</v>
      </c>
      <c r="C30" s="16">
        <v>10</v>
      </c>
      <c r="D30" s="11">
        <v>10</v>
      </c>
      <c r="E30" s="11">
        <v>10</v>
      </c>
      <c r="F30" s="11">
        <v>9</v>
      </c>
      <c r="G30" s="11">
        <v>9</v>
      </c>
      <c r="H30" s="11">
        <v>8</v>
      </c>
      <c r="I30" s="11">
        <v>7</v>
      </c>
      <c r="J30" s="11">
        <v>7</v>
      </c>
      <c r="K30" s="11">
        <v>7</v>
      </c>
      <c r="L30" s="11">
        <v>7</v>
      </c>
      <c r="M30" s="11">
        <v>5</v>
      </c>
      <c r="N30" s="11">
        <v>5</v>
      </c>
      <c r="O30" s="11">
        <v>5</v>
      </c>
      <c r="P30" s="11">
        <v>4</v>
      </c>
      <c r="Q30" s="17">
        <v>0</v>
      </c>
      <c r="R30" s="12">
        <f t="shared" si="0"/>
        <v>103</v>
      </c>
      <c r="S30" s="11" t="b">
        <f t="shared" si="1"/>
        <v>0</v>
      </c>
      <c r="T30" s="28">
        <v>3</v>
      </c>
      <c r="U30" s="28">
        <v>2</v>
      </c>
    </row>
    <row r="31" spans="1:21" ht="15">
      <c r="A31" s="33">
        <v>23</v>
      </c>
      <c r="B31" s="33" t="s">
        <v>44</v>
      </c>
      <c r="C31" s="16">
        <v>10</v>
      </c>
      <c r="D31" s="11">
        <v>9</v>
      </c>
      <c r="E31" s="11">
        <v>9</v>
      </c>
      <c r="F31" s="11">
        <v>9</v>
      </c>
      <c r="G31" s="11">
        <v>9</v>
      </c>
      <c r="H31" s="11">
        <v>9</v>
      </c>
      <c r="I31" s="11">
        <v>8</v>
      </c>
      <c r="J31" s="11">
        <v>8</v>
      </c>
      <c r="K31" s="11">
        <v>8</v>
      </c>
      <c r="L31" s="11">
        <v>8</v>
      </c>
      <c r="M31" s="11">
        <v>8</v>
      </c>
      <c r="N31" s="11">
        <v>8</v>
      </c>
      <c r="O31" s="11">
        <v>7</v>
      </c>
      <c r="P31" s="11">
        <v>7</v>
      </c>
      <c r="Q31" s="17">
        <v>7</v>
      </c>
      <c r="R31" s="12">
        <f t="shared" si="0"/>
        <v>124</v>
      </c>
      <c r="S31" s="11" t="str">
        <f t="shared" si="1"/>
        <v>III</v>
      </c>
      <c r="T31" s="28">
        <v>1</v>
      </c>
      <c r="U31" s="28">
        <v>5</v>
      </c>
    </row>
    <row r="32" spans="1:21" ht="15">
      <c r="A32" s="33">
        <v>24</v>
      </c>
      <c r="B32" s="33" t="s">
        <v>45</v>
      </c>
      <c r="C32" s="16">
        <v>10</v>
      </c>
      <c r="D32" s="11">
        <v>10</v>
      </c>
      <c r="E32" s="11">
        <v>10</v>
      </c>
      <c r="F32" s="11">
        <v>10</v>
      </c>
      <c r="G32" s="11">
        <v>10</v>
      </c>
      <c r="H32" s="11">
        <v>10</v>
      </c>
      <c r="I32" s="11">
        <v>10</v>
      </c>
      <c r="J32" s="11">
        <v>9</v>
      </c>
      <c r="K32" s="11">
        <v>9</v>
      </c>
      <c r="L32" s="11">
        <v>9</v>
      </c>
      <c r="M32" s="11">
        <v>9</v>
      </c>
      <c r="N32" s="11">
        <v>9</v>
      </c>
      <c r="O32" s="11">
        <v>8</v>
      </c>
      <c r="P32" s="11">
        <v>8</v>
      </c>
      <c r="Q32" s="17">
        <v>8</v>
      </c>
      <c r="R32" s="12">
        <f t="shared" si="0"/>
        <v>139</v>
      </c>
      <c r="S32" s="11" t="str">
        <f t="shared" si="1"/>
        <v>M</v>
      </c>
      <c r="T32" s="28">
        <v>7</v>
      </c>
      <c r="U32" s="28">
        <v>5</v>
      </c>
    </row>
    <row r="33" spans="1:21" ht="15">
      <c r="A33" s="33">
        <v>25</v>
      </c>
      <c r="B33" s="33" t="s">
        <v>41</v>
      </c>
      <c r="C33" s="16">
        <v>10</v>
      </c>
      <c r="D33" s="11">
        <v>10</v>
      </c>
      <c r="E33" s="11">
        <v>9</v>
      </c>
      <c r="F33" s="11">
        <v>9</v>
      </c>
      <c r="G33" s="11">
        <v>8</v>
      </c>
      <c r="H33" s="11">
        <v>8</v>
      </c>
      <c r="I33" s="11">
        <v>8</v>
      </c>
      <c r="J33" s="11">
        <v>8</v>
      </c>
      <c r="K33" s="11">
        <v>7</v>
      </c>
      <c r="L33" s="11">
        <v>7</v>
      </c>
      <c r="M33" s="11">
        <v>7</v>
      </c>
      <c r="N33" s="11">
        <v>7</v>
      </c>
      <c r="O33" s="11">
        <v>7</v>
      </c>
      <c r="P33" s="11">
        <v>6</v>
      </c>
      <c r="Q33" s="17">
        <v>6</v>
      </c>
      <c r="R33" s="12">
        <f t="shared" si="0"/>
        <v>117</v>
      </c>
      <c r="S33" s="11" t="str">
        <f t="shared" si="1"/>
        <v>III</v>
      </c>
      <c r="T33" s="28">
        <v>2</v>
      </c>
      <c r="U33" s="28">
        <v>2</v>
      </c>
    </row>
    <row r="34" spans="1:21" ht="15">
      <c r="A34" s="33">
        <v>26</v>
      </c>
      <c r="B34" s="33" t="s">
        <v>33</v>
      </c>
      <c r="C34" s="16">
        <v>10</v>
      </c>
      <c r="D34" s="11">
        <v>10</v>
      </c>
      <c r="E34" s="11">
        <v>10</v>
      </c>
      <c r="F34" s="11">
        <v>10</v>
      </c>
      <c r="G34" s="11">
        <v>9</v>
      </c>
      <c r="H34" s="11">
        <v>9</v>
      </c>
      <c r="I34" s="11">
        <v>8</v>
      </c>
      <c r="J34" s="11">
        <v>8</v>
      </c>
      <c r="K34" s="11">
        <v>6</v>
      </c>
      <c r="L34" s="11">
        <v>6</v>
      </c>
      <c r="M34" s="11">
        <v>6</v>
      </c>
      <c r="N34" s="11">
        <v>6</v>
      </c>
      <c r="O34" s="11">
        <v>5</v>
      </c>
      <c r="P34" s="11">
        <v>4</v>
      </c>
      <c r="Q34" s="17">
        <v>2</v>
      </c>
      <c r="R34" s="12">
        <f t="shared" si="0"/>
        <v>109</v>
      </c>
      <c r="S34" s="11" t="b">
        <f t="shared" si="1"/>
        <v>0</v>
      </c>
      <c r="T34" s="28">
        <v>4</v>
      </c>
      <c r="U34" s="28">
        <v>2</v>
      </c>
    </row>
    <row r="35" spans="1:21" ht="15">
      <c r="A35" s="33">
        <v>27</v>
      </c>
      <c r="B35" s="33" t="s">
        <v>104</v>
      </c>
      <c r="C35" s="16">
        <v>10</v>
      </c>
      <c r="D35" s="11">
        <v>8</v>
      </c>
      <c r="E35" s="11">
        <v>7</v>
      </c>
      <c r="F35" s="11">
        <v>7</v>
      </c>
      <c r="G35" s="11">
        <v>7</v>
      </c>
      <c r="H35" s="11">
        <v>7</v>
      </c>
      <c r="I35" s="11">
        <v>6</v>
      </c>
      <c r="J35" s="11">
        <v>5</v>
      </c>
      <c r="K35" s="11">
        <v>5</v>
      </c>
      <c r="L35" s="11">
        <v>4</v>
      </c>
      <c r="M35" s="11">
        <v>4</v>
      </c>
      <c r="N35" s="11">
        <v>4</v>
      </c>
      <c r="O35" s="11">
        <v>4</v>
      </c>
      <c r="P35" s="11">
        <v>2</v>
      </c>
      <c r="Q35" s="17">
        <v>0</v>
      </c>
      <c r="R35" s="12">
        <f t="shared" si="0"/>
        <v>80</v>
      </c>
      <c r="S35" s="11" t="b">
        <f t="shared" si="1"/>
        <v>0</v>
      </c>
      <c r="T35" s="28">
        <v>1</v>
      </c>
      <c r="U35" s="28">
        <v>0</v>
      </c>
    </row>
    <row r="36" spans="1:21" ht="15">
      <c r="A36" s="33">
        <v>28</v>
      </c>
      <c r="B36" s="33" t="s">
        <v>105</v>
      </c>
      <c r="C36" s="16">
        <v>10</v>
      </c>
      <c r="D36" s="11">
        <v>9</v>
      </c>
      <c r="E36" s="11">
        <v>8</v>
      </c>
      <c r="F36" s="11">
        <v>8</v>
      </c>
      <c r="G36" s="11">
        <v>8</v>
      </c>
      <c r="H36" s="11">
        <v>8</v>
      </c>
      <c r="I36" s="11">
        <v>8</v>
      </c>
      <c r="J36" s="11">
        <v>7</v>
      </c>
      <c r="K36" s="11">
        <v>6</v>
      </c>
      <c r="L36" s="11">
        <v>6</v>
      </c>
      <c r="M36" s="11">
        <v>6</v>
      </c>
      <c r="N36" s="11">
        <v>6</v>
      </c>
      <c r="O36" s="11">
        <v>5</v>
      </c>
      <c r="P36" s="11">
        <v>4</v>
      </c>
      <c r="Q36" s="17">
        <v>3</v>
      </c>
      <c r="R36" s="12">
        <f t="shared" si="0"/>
        <v>102</v>
      </c>
      <c r="S36" s="11" t="b">
        <f t="shared" si="1"/>
        <v>0</v>
      </c>
      <c r="T36" s="28">
        <v>1</v>
      </c>
      <c r="U36" s="28">
        <v>1</v>
      </c>
    </row>
    <row r="37" spans="1:21" ht="15">
      <c r="A37" s="33">
        <v>29</v>
      </c>
      <c r="B37" s="33" t="s">
        <v>94</v>
      </c>
      <c r="C37" s="16">
        <v>9</v>
      </c>
      <c r="D37" s="11">
        <v>9</v>
      </c>
      <c r="E37" s="11">
        <v>9</v>
      </c>
      <c r="F37" s="11">
        <v>8</v>
      </c>
      <c r="G37" s="11">
        <v>8</v>
      </c>
      <c r="H37" s="11">
        <v>8</v>
      </c>
      <c r="I37" s="11">
        <v>8</v>
      </c>
      <c r="J37" s="11">
        <v>7</v>
      </c>
      <c r="K37" s="11">
        <v>7</v>
      </c>
      <c r="L37" s="11">
        <v>6</v>
      </c>
      <c r="M37" s="11">
        <v>6</v>
      </c>
      <c r="N37" s="11">
        <v>6</v>
      </c>
      <c r="O37" s="11">
        <v>5</v>
      </c>
      <c r="P37" s="11">
        <v>5</v>
      </c>
      <c r="Q37" s="17">
        <v>4</v>
      </c>
      <c r="R37" s="12">
        <f t="shared" si="0"/>
        <v>105</v>
      </c>
      <c r="S37" s="11" t="b">
        <f t="shared" si="1"/>
        <v>0</v>
      </c>
      <c r="T37" s="28">
        <v>0</v>
      </c>
      <c r="U37" s="28">
        <v>9</v>
      </c>
    </row>
    <row r="38" spans="1:21" ht="15">
      <c r="A38" s="33">
        <v>30</v>
      </c>
      <c r="B38" s="33" t="s">
        <v>62</v>
      </c>
      <c r="C38" s="16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9</v>
      </c>
      <c r="J38" s="11">
        <v>9</v>
      </c>
      <c r="K38" s="11">
        <v>9</v>
      </c>
      <c r="L38" s="11">
        <v>9</v>
      </c>
      <c r="M38" s="11">
        <v>9</v>
      </c>
      <c r="N38" s="11">
        <v>9</v>
      </c>
      <c r="O38" s="11">
        <v>9</v>
      </c>
      <c r="P38" s="11">
        <v>8</v>
      </c>
      <c r="Q38" s="17">
        <v>7</v>
      </c>
      <c r="R38" s="12">
        <f t="shared" si="0"/>
        <v>138</v>
      </c>
      <c r="S38" s="11" t="str">
        <f t="shared" si="1"/>
        <v>M</v>
      </c>
      <c r="T38" s="28">
        <v>6</v>
      </c>
      <c r="U38" s="28">
        <v>7</v>
      </c>
    </row>
    <row r="39" spans="1:21" ht="15">
      <c r="A39" s="33">
        <v>31</v>
      </c>
      <c r="B39" s="33" t="s">
        <v>57</v>
      </c>
      <c r="C39" s="16">
        <v>10</v>
      </c>
      <c r="D39" s="11">
        <v>10</v>
      </c>
      <c r="E39" s="11">
        <v>10</v>
      </c>
      <c r="F39" s="11">
        <v>9</v>
      </c>
      <c r="G39" s="11">
        <v>9</v>
      </c>
      <c r="H39" s="11">
        <v>9</v>
      </c>
      <c r="I39" s="11">
        <v>9</v>
      </c>
      <c r="J39" s="11">
        <v>9</v>
      </c>
      <c r="K39" s="11">
        <v>9</v>
      </c>
      <c r="L39" s="11">
        <v>9</v>
      </c>
      <c r="M39" s="11">
        <v>9</v>
      </c>
      <c r="N39" s="11">
        <v>8</v>
      </c>
      <c r="O39" s="11">
        <v>8</v>
      </c>
      <c r="P39" s="11">
        <v>7</v>
      </c>
      <c r="Q39" s="17">
        <v>7</v>
      </c>
      <c r="R39" s="12">
        <f t="shared" si="0"/>
        <v>132</v>
      </c>
      <c r="S39" s="11" t="str">
        <f t="shared" si="1"/>
        <v>I</v>
      </c>
      <c r="T39" s="28">
        <v>3</v>
      </c>
      <c r="U39" s="28">
        <v>8</v>
      </c>
    </row>
    <row r="40" spans="1:21" ht="15">
      <c r="A40" s="33">
        <v>32</v>
      </c>
      <c r="B40" s="33" t="s">
        <v>35</v>
      </c>
      <c r="C40" s="16">
        <v>10</v>
      </c>
      <c r="D40" s="11">
        <v>10</v>
      </c>
      <c r="E40" s="11">
        <v>10</v>
      </c>
      <c r="F40" s="11">
        <v>10</v>
      </c>
      <c r="G40" s="11">
        <v>9</v>
      </c>
      <c r="H40" s="11">
        <v>9</v>
      </c>
      <c r="I40" s="11">
        <v>9</v>
      </c>
      <c r="J40" s="11">
        <v>9</v>
      </c>
      <c r="K40" s="11">
        <v>9</v>
      </c>
      <c r="L40" s="11">
        <v>8</v>
      </c>
      <c r="M40" s="11">
        <v>8</v>
      </c>
      <c r="N40" s="11">
        <v>8</v>
      </c>
      <c r="O40" s="11">
        <v>8</v>
      </c>
      <c r="P40" s="11">
        <v>8</v>
      </c>
      <c r="Q40" s="17">
        <v>8</v>
      </c>
      <c r="R40" s="12">
        <f t="shared" si="0"/>
        <v>133</v>
      </c>
      <c r="S40" s="11" t="str">
        <f t="shared" si="1"/>
        <v>I</v>
      </c>
      <c r="T40" s="28">
        <v>4</v>
      </c>
      <c r="U40" s="28">
        <v>5</v>
      </c>
    </row>
    <row r="41" spans="1:21" ht="15">
      <c r="A41" s="33">
        <v>33</v>
      </c>
      <c r="B41" s="33" t="s">
        <v>42</v>
      </c>
      <c r="C41" s="16">
        <v>9</v>
      </c>
      <c r="D41" s="11">
        <v>9</v>
      </c>
      <c r="E41" s="11">
        <v>8</v>
      </c>
      <c r="F41" s="11">
        <v>8</v>
      </c>
      <c r="G41" s="11">
        <v>7</v>
      </c>
      <c r="H41" s="11">
        <v>7</v>
      </c>
      <c r="I41" s="11">
        <v>7</v>
      </c>
      <c r="J41" s="11">
        <v>6</v>
      </c>
      <c r="K41" s="11">
        <v>6</v>
      </c>
      <c r="L41" s="11">
        <v>6</v>
      </c>
      <c r="M41" s="11">
        <v>6</v>
      </c>
      <c r="N41" s="11">
        <v>5</v>
      </c>
      <c r="O41" s="11">
        <v>4</v>
      </c>
      <c r="P41" s="11">
        <v>3</v>
      </c>
      <c r="Q41" s="17">
        <v>0</v>
      </c>
      <c r="R41" s="12">
        <f aca="true" t="shared" si="2" ref="R41:R66">SUM(C41:Q41)</f>
        <v>91</v>
      </c>
      <c r="S41" s="11" t="b">
        <f aca="true" t="shared" si="3" ref="S41:S66">IF(R41&gt;=137,"M",IF(R41&gt;=131,"I",IF(R41&gt;=125,"II",IF(R41&gt;=116,"III"))))</f>
        <v>0</v>
      </c>
      <c r="T41" s="28">
        <v>0</v>
      </c>
      <c r="U41" s="28">
        <v>2</v>
      </c>
    </row>
    <row r="42" spans="1:21" ht="15">
      <c r="A42" s="33">
        <v>34</v>
      </c>
      <c r="B42" s="33" t="s">
        <v>43</v>
      </c>
      <c r="C42" s="16">
        <v>10</v>
      </c>
      <c r="D42" s="11">
        <v>9</v>
      </c>
      <c r="E42" s="11">
        <v>8</v>
      </c>
      <c r="F42" s="11">
        <v>7</v>
      </c>
      <c r="G42" s="11">
        <v>6</v>
      </c>
      <c r="H42" s="11">
        <v>6</v>
      </c>
      <c r="I42" s="11">
        <v>6</v>
      </c>
      <c r="J42" s="11">
        <v>5</v>
      </c>
      <c r="K42" s="11">
        <v>5</v>
      </c>
      <c r="L42" s="11">
        <v>4</v>
      </c>
      <c r="M42" s="11">
        <v>4</v>
      </c>
      <c r="N42" s="11">
        <v>4</v>
      </c>
      <c r="O42" s="11">
        <v>3</v>
      </c>
      <c r="P42" s="11">
        <v>1</v>
      </c>
      <c r="Q42" s="17">
        <v>0</v>
      </c>
      <c r="R42" s="12">
        <f t="shared" si="2"/>
        <v>78</v>
      </c>
      <c r="S42" s="11" t="b">
        <f t="shared" si="3"/>
        <v>0</v>
      </c>
      <c r="T42" s="28">
        <v>1</v>
      </c>
      <c r="U42" s="28">
        <v>1</v>
      </c>
    </row>
    <row r="43" spans="1:21" ht="15">
      <c r="A43" s="33">
        <v>35</v>
      </c>
      <c r="B43" s="33" t="s">
        <v>113</v>
      </c>
      <c r="C43" s="16">
        <v>10</v>
      </c>
      <c r="D43" s="11">
        <v>10</v>
      </c>
      <c r="E43" s="11">
        <v>10</v>
      </c>
      <c r="F43" s="11">
        <v>9</v>
      </c>
      <c r="G43" s="11">
        <v>9</v>
      </c>
      <c r="H43" s="11">
        <v>9</v>
      </c>
      <c r="I43" s="11">
        <v>8</v>
      </c>
      <c r="J43" s="11">
        <v>8</v>
      </c>
      <c r="K43" s="11">
        <v>8</v>
      </c>
      <c r="L43" s="11">
        <v>8</v>
      </c>
      <c r="M43" s="11">
        <v>8</v>
      </c>
      <c r="N43" s="11">
        <v>7</v>
      </c>
      <c r="O43" s="11">
        <v>7</v>
      </c>
      <c r="P43" s="11">
        <v>6</v>
      </c>
      <c r="Q43" s="17">
        <v>6</v>
      </c>
      <c r="R43" s="12">
        <f t="shared" si="2"/>
        <v>123</v>
      </c>
      <c r="S43" s="11" t="str">
        <f t="shared" si="3"/>
        <v>III</v>
      </c>
      <c r="T43" s="28">
        <v>3</v>
      </c>
      <c r="U43" s="28">
        <v>3</v>
      </c>
    </row>
    <row r="44" spans="1:21" ht="15">
      <c r="A44" s="33">
        <v>36</v>
      </c>
      <c r="B44" s="33" t="s">
        <v>114</v>
      </c>
      <c r="C44" s="16">
        <v>10</v>
      </c>
      <c r="D44" s="11">
        <v>10</v>
      </c>
      <c r="E44" s="11">
        <v>9</v>
      </c>
      <c r="F44" s="11">
        <v>9</v>
      </c>
      <c r="G44" s="11">
        <v>9</v>
      </c>
      <c r="H44" s="11">
        <v>9</v>
      </c>
      <c r="I44" s="11">
        <v>9</v>
      </c>
      <c r="J44" s="11">
        <v>8</v>
      </c>
      <c r="K44" s="11">
        <v>8</v>
      </c>
      <c r="L44" s="11">
        <v>8</v>
      </c>
      <c r="M44" s="11">
        <v>8</v>
      </c>
      <c r="N44" s="11">
        <v>6</v>
      </c>
      <c r="O44" s="11">
        <v>6</v>
      </c>
      <c r="P44" s="11">
        <v>4</v>
      </c>
      <c r="Q44" s="17">
        <v>2</v>
      </c>
      <c r="R44" s="12">
        <f t="shared" si="2"/>
        <v>115</v>
      </c>
      <c r="S44" s="11" t="b">
        <f t="shared" si="3"/>
        <v>0</v>
      </c>
      <c r="T44" s="28">
        <v>2</v>
      </c>
      <c r="U44" s="28">
        <v>5</v>
      </c>
    </row>
    <row r="45" spans="1:21" ht="15">
      <c r="A45" s="33">
        <v>37</v>
      </c>
      <c r="B45" s="33" t="s">
        <v>51</v>
      </c>
      <c r="C45" s="16">
        <v>10</v>
      </c>
      <c r="D45" s="11">
        <v>10</v>
      </c>
      <c r="E45" s="11">
        <v>9</v>
      </c>
      <c r="F45" s="11">
        <v>9</v>
      </c>
      <c r="G45" s="11">
        <v>9</v>
      </c>
      <c r="H45" s="11">
        <v>9</v>
      </c>
      <c r="I45" s="11">
        <v>9</v>
      </c>
      <c r="J45" s="11">
        <v>9</v>
      </c>
      <c r="K45" s="11">
        <v>9</v>
      </c>
      <c r="L45" s="11">
        <v>9</v>
      </c>
      <c r="M45" s="11">
        <v>9</v>
      </c>
      <c r="N45" s="11">
        <v>8</v>
      </c>
      <c r="O45" s="11">
        <v>8</v>
      </c>
      <c r="P45" s="11">
        <v>8</v>
      </c>
      <c r="Q45" s="17">
        <v>7</v>
      </c>
      <c r="R45" s="12">
        <f t="shared" si="2"/>
        <v>132</v>
      </c>
      <c r="S45" s="11" t="str">
        <f t="shared" si="3"/>
        <v>I</v>
      </c>
      <c r="T45" s="28">
        <v>2</v>
      </c>
      <c r="U45" s="28">
        <v>9</v>
      </c>
    </row>
    <row r="46" spans="1:21" ht="15">
      <c r="A46" s="33">
        <v>38</v>
      </c>
      <c r="B46" s="33" t="s">
        <v>107</v>
      </c>
      <c r="C46" s="16">
        <v>10</v>
      </c>
      <c r="D46" s="11">
        <v>10</v>
      </c>
      <c r="E46" s="11">
        <v>9</v>
      </c>
      <c r="F46" s="11">
        <v>9</v>
      </c>
      <c r="G46" s="11">
        <v>9</v>
      </c>
      <c r="H46" s="11">
        <v>8</v>
      </c>
      <c r="I46" s="11">
        <v>8</v>
      </c>
      <c r="J46" s="11">
        <v>8</v>
      </c>
      <c r="K46" s="11">
        <v>8</v>
      </c>
      <c r="L46" s="11">
        <v>7</v>
      </c>
      <c r="M46" s="11">
        <v>7</v>
      </c>
      <c r="N46" s="11">
        <v>6</v>
      </c>
      <c r="O46" s="11">
        <v>6</v>
      </c>
      <c r="P46" s="11">
        <v>6</v>
      </c>
      <c r="Q46" s="17">
        <v>3</v>
      </c>
      <c r="R46" s="12">
        <f t="shared" si="2"/>
        <v>114</v>
      </c>
      <c r="S46" s="11" t="b">
        <f t="shared" si="3"/>
        <v>0</v>
      </c>
      <c r="T46" s="28">
        <v>2</v>
      </c>
      <c r="U46" s="28">
        <v>3</v>
      </c>
    </row>
    <row r="47" spans="1:21" ht="15">
      <c r="A47" s="33">
        <v>39</v>
      </c>
      <c r="B47" s="33" t="s">
        <v>108</v>
      </c>
      <c r="C47" s="16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9</v>
      </c>
      <c r="I47" s="11">
        <v>9</v>
      </c>
      <c r="J47" s="11">
        <v>9</v>
      </c>
      <c r="K47" s="11">
        <v>8</v>
      </c>
      <c r="L47" s="11">
        <v>8</v>
      </c>
      <c r="M47" s="11">
        <v>8</v>
      </c>
      <c r="N47" s="11">
        <v>8</v>
      </c>
      <c r="O47" s="11">
        <v>6</v>
      </c>
      <c r="P47" s="11">
        <v>6</v>
      </c>
      <c r="Q47" s="17">
        <v>6</v>
      </c>
      <c r="R47" s="12">
        <f t="shared" si="2"/>
        <v>127</v>
      </c>
      <c r="S47" s="11" t="str">
        <f t="shared" si="3"/>
        <v>II</v>
      </c>
      <c r="T47" s="28">
        <v>5</v>
      </c>
      <c r="U47" s="28">
        <v>3</v>
      </c>
    </row>
    <row r="48" spans="1:21" ht="15">
      <c r="A48" s="33">
        <v>40</v>
      </c>
      <c r="B48" s="33" t="s">
        <v>52</v>
      </c>
      <c r="C48" s="16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9</v>
      </c>
      <c r="J48" s="11">
        <v>9</v>
      </c>
      <c r="K48" s="11">
        <v>9</v>
      </c>
      <c r="L48" s="11">
        <v>9</v>
      </c>
      <c r="M48" s="11">
        <v>9</v>
      </c>
      <c r="N48" s="11">
        <v>8</v>
      </c>
      <c r="O48" s="11">
        <v>8</v>
      </c>
      <c r="P48" s="11">
        <v>7</v>
      </c>
      <c r="Q48" s="17">
        <v>4</v>
      </c>
      <c r="R48" s="12">
        <f t="shared" si="2"/>
        <v>132</v>
      </c>
      <c r="S48" s="11" t="str">
        <f t="shared" si="3"/>
        <v>I</v>
      </c>
      <c r="T48" s="28">
        <v>6</v>
      </c>
      <c r="U48" s="28">
        <v>5</v>
      </c>
    </row>
    <row r="49" spans="1:21" ht="15">
      <c r="A49" s="33">
        <v>41</v>
      </c>
      <c r="B49" s="33" t="s">
        <v>53</v>
      </c>
      <c r="C49" s="16">
        <v>10</v>
      </c>
      <c r="D49" s="11">
        <v>9</v>
      </c>
      <c r="E49" s="11">
        <v>9</v>
      </c>
      <c r="F49" s="11">
        <v>9</v>
      </c>
      <c r="G49" s="11">
        <v>9</v>
      </c>
      <c r="H49" s="11">
        <v>9</v>
      </c>
      <c r="I49" s="11">
        <v>9</v>
      </c>
      <c r="J49" s="11">
        <v>8</v>
      </c>
      <c r="K49" s="11">
        <v>8</v>
      </c>
      <c r="L49" s="11">
        <v>8</v>
      </c>
      <c r="M49" s="11">
        <v>8</v>
      </c>
      <c r="N49" s="11">
        <v>8</v>
      </c>
      <c r="O49" s="11">
        <v>7</v>
      </c>
      <c r="P49" s="11">
        <v>7</v>
      </c>
      <c r="Q49" s="17">
        <v>7</v>
      </c>
      <c r="R49" s="12">
        <f t="shared" si="2"/>
        <v>125</v>
      </c>
      <c r="S49" s="11" t="str">
        <f t="shared" si="3"/>
        <v>II</v>
      </c>
      <c r="T49" s="28">
        <v>1</v>
      </c>
      <c r="U49" s="28">
        <v>6</v>
      </c>
    </row>
    <row r="50" spans="1:21" ht="15">
      <c r="A50" s="33">
        <v>42</v>
      </c>
      <c r="B50" s="33" t="s">
        <v>54</v>
      </c>
      <c r="C50" s="16">
        <v>10</v>
      </c>
      <c r="D50" s="11">
        <v>10</v>
      </c>
      <c r="E50" s="11">
        <v>9</v>
      </c>
      <c r="F50" s="11">
        <v>9</v>
      </c>
      <c r="G50" s="11">
        <v>9</v>
      </c>
      <c r="H50" s="11">
        <v>8</v>
      </c>
      <c r="I50" s="11">
        <v>8</v>
      </c>
      <c r="J50" s="11">
        <v>7</v>
      </c>
      <c r="K50" s="11">
        <v>7</v>
      </c>
      <c r="L50" s="11">
        <v>7</v>
      </c>
      <c r="M50" s="11">
        <v>7</v>
      </c>
      <c r="N50" s="11">
        <v>6</v>
      </c>
      <c r="O50" s="11">
        <v>6</v>
      </c>
      <c r="P50" s="11">
        <v>6</v>
      </c>
      <c r="Q50" s="17">
        <v>6</v>
      </c>
      <c r="R50" s="12">
        <f t="shared" si="2"/>
        <v>115</v>
      </c>
      <c r="S50" s="11" t="b">
        <f t="shared" si="3"/>
        <v>0</v>
      </c>
      <c r="T50" s="28">
        <v>2</v>
      </c>
      <c r="U50" s="28">
        <v>3</v>
      </c>
    </row>
    <row r="51" spans="1:21" ht="15">
      <c r="A51" s="33">
        <v>43</v>
      </c>
      <c r="B51" s="33" t="s">
        <v>63</v>
      </c>
      <c r="C51" s="16">
        <v>10</v>
      </c>
      <c r="D51" s="11">
        <v>10</v>
      </c>
      <c r="E51" s="11">
        <v>9</v>
      </c>
      <c r="F51" s="11">
        <v>9</v>
      </c>
      <c r="G51" s="11">
        <v>9</v>
      </c>
      <c r="H51" s="11">
        <v>9</v>
      </c>
      <c r="I51" s="11">
        <v>8</v>
      </c>
      <c r="J51" s="11">
        <v>8</v>
      </c>
      <c r="K51" s="11">
        <v>8</v>
      </c>
      <c r="L51" s="11">
        <v>8</v>
      </c>
      <c r="M51" s="11">
        <v>7</v>
      </c>
      <c r="N51" s="11">
        <v>7</v>
      </c>
      <c r="O51" s="11">
        <v>6</v>
      </c>
      <c r="P51" s="11">
        <v>6</v>
      </c>
      <c r="Q51" s="17">
        <v>2</v>
      </c>
      <c r="R51" s="12">
        <f t="shared" si="2"/>
        <v>116</v>
      </c>
      <c r="S51" s="11" t="str">
        <f t="shared" si="3"/>
        <v>III</v>
      </c>
      <c r="T51" s="28">
        <v>2</v>
      </c>
      <c r="U51" s="28">
        <v>4</v>
      </c>
    </row>
    <row r="52" spans="1:21" ht="15">
      <c r="A52" s="33">
        <v>44</v>
      </c>
      <c r="B52" s="33" t="s">
        <v>60</v>
      </c>
      <c r="C52" s="16">
        <v>9</v>
      </c>
      <c r="D52" s="11">
        <v>9</v>
      </c>
      <c r="E52" s="11">
        <v>9</v>
      </c>
      <c r="F52" s="11">
        <v>9</v>
      </c>
      <c r="G52" s="11">
        <v>8</v>
      </c>
      <c r="H52" s="11">
        <v>8</v>
      </c>
      <c r="I52" s="11">
        <v>8</v>
      </c>
      <c r="J52" s="11">
        <v>8</v>
      </c>
      <c r="K52" s="11">
        <v>6</v>
      </c>
      <c r="L52" s="11">
        <v>6</v>
      </c>
      <c r="M52" s="11">
        <v>5</v>
      </c>
      <c r="N52" s="11">
        <v>5</v>
      </c>
      <c r="O52" s="11">
        <v>5</v>
      </c>
      <c r="P52" s="11">
        <v>4</v>
      </c>
      <c r="Q52" s="17">
        <v>4</v>
      </c>
      <c r="R52" s="12">
        <f t="shared" si="2"/>
        <v>103</v>
      </c>
      <c r="S52" s="11" t="b">
        <f t="shared" si="3"/>
        <v>0</v>
      </c>
      <c r="T52" s="28">
        <v>0</v>
      </c>
      <c r="U52" s="28">
        <v>4</v>
      </c>
    </row>
    <row r="53" spans="1:21" ht="15">
      <c r="A53" s="33">
        <v>45</v>
      </c>
      <c r="B53" s="33" t="s">
        <v>59</v>
      </c>
      <c r="C53" s="16">
        <v>10</v>
      </c>
      <c r="D53" s="11">
        <v>10</v>
      </c>
      <c r="E53" s="11">
        <v>10</v>
      </c>
      <c r="F53" s="11">
        <v>10</v>
      </c>
      <c r="G53" s="11">
        <v>10</v>
      </c>
      <c r="H53" s="11">
        <v>10</v>
      </c>
      <c r="I53" s="11">
        <v>9</v>
      </c>
      <c r="J53" s="11">
        <v>9</v>
      </c>
      <c r="K53" s="11">
        <v>9</v>
      </c>
      <c r="L53" s="11">
        <v>9</v>
      </c>
      <c r="M53" s="11">
        <v>9</v>
      </c>
      <c r="N53" s="11">
        <v>8</v>
      </c>
      <c r="O53" s="11">
        <v>8</v>
      </c>
      <c r="P53" s="11">
        <v>8</v>
      </c>
      <c r="Q53" s="17">
        <v>7</v>
      </c>
      <c r="R53" s="12">
        <f t="shared" si="2"/>
        <v>136</v>
      </c>
      <c r="S53" s="11" t="str">
        <f t="shared" si="3"/>
        <v>I</v>
      </c>
      <c r="T53" s="28">
        <v>6</v>
      </c>
      <c r="U53" s="28">
        <v>5</v>
      </c>
    </row>
    <row r="54" spans="1:21" ht="15">
      <c r="A54" s="33">
        <v>46</v>
      </c>
      <c r="B54" s="33" t="s">
        <v>109</v>
      </c>
      <c r="C54" s="16">
        <v>10</v>
      </c>
      <c r="D54" s="11">
        <v>10</v>
      </c>
      <c r="E54" s="11">
        <v>10</v>
      </c>
      <c r="F54" s="11">
        <v>10</v>
      </c>
      <c r="G54" s="11">
        <v>10</v>
      </c>
      <c r="H54" s="11">
        <v>10</v>
      </c>
      <c r="I54" s="11">
        <v>10</v>
      </c>
      <c r="J54" s="11">
        <v>10</v>
      </c>
      <c r="K54" s="11">
        <v>9</v>
      </c>
      <c r="L54" s="11">
        <v>9</v>
      </c>
      <c r="M54" s="11">
        <v>9</v>
      </c>
      <c r="N54" s="11">
        <v>9</v>
      </c>
      <c r="O54" s="11">
        <v>9</v>
      </c>
      <c r="P54" s="11">
        <v>8</v>
      </c>
      <c r="Q54" s="17">
        <v>7</v>
      </c>
      <c r="R54" s="12">
        <f t="shared" si="2"/>
        <v>140</v>
      </c>
      <c r="S54" s="11" t="str">
        <f t="shared" si="3"/>
        <v>M</v>
      </c>
      <c r="T54" s="28">
        <v>8</v>
      </c>
      <c r="U54" s="28">
        <v>5</v>
      </c>
    </row>
    <row r="55" spans="1:21" ht="15">
      <c r="A55" s="33">
        <v>47</v>
      </c>
      <c r="B55" s="33" t="s">
        <v>110</v>
      </c>
      <c r="C55" s="16">
        <v>10</v>
      </c>
      <c r="D55" s="11">
        <v>10</v>
      </c>
      <c r="E55" s="11">
        <v>9</v>
      </c>
      <c r="F55" s="11">
        <v>9</v>
      </c>
      <c r="G55" s="11">
        <v>9</v>
      </c>
      <c r="H55" s="11">
        <v>9</v>
      </c>
      <c r="I55" s="11">
        <v>8</v>
      </c>
      <c r="J55" s="11">
        <v>8</v>
      </c>
      <c r="K55" s="11">
        <v>7</v>
      </c>
      <c r="L55" s="11">
        <v>7</v>
      </c>
      <c r="M55" s="11">
        <v>7</v>
      </c>
      <c r="N55" s="11">
        <v>7</v>
      </c>
      <c r="O55" s="11">
        <v>6</v>
      </c>
      <c r="P55" s="11">
        <v>6</v>
      </c>
      <c r="Q55" s="17">
        <v>5</v>
      </c>
      <c r="R55" s="12">
        <f t="shared" si="2"/>
        <v>117</v>
      </c>
      <c r="S55" s="11" t="str">
        <f t="shared" si="3"/>
        <v>III</v>
      </c>
      <c r="T55" s="28">
        <v>2</v>
      </c>
      <c r="U55" s="28">
        <v>4</v>
      </c>
    </row>
    <row r="56" spans="1:21" ht="15">
      <c r="A56" s="33">
        <v>48</v>
      </c>
      <c r="B56" s="33" t="s">
        <v>61</v>
      </c>
      <c r="C56" s="16">
        <v>10</v>
      </c>
      <c r="D56" s="11">
        <v>10</v>
      </c>
      <c r="E56" s="11">
        <v>10</v>
      </c>
      <c r="F56" s="11">
        <v>9</v>
      </c>
      <c r="G56" s="11">
        <v>9</v>
      </c>
      <c r="H56" s="11">
        <v>9</v>
      </c>
      <c r="I56" s="11">
        <v>9</v>
      </c>
      <c r="J56" s="11">
        <v>9</v>
      </c>
      <c r="K56" s="11">
        <v>9</v>
      </c>
      <c r="L56" s="11">
        <v>8</v>
      </c>
      <c r="M56" s="11">
        <v>8</v>
      </c>
      <c r="N56" s="11">
        <v>8</v>
      </c>
      <c r="O56" s="11">
        <v>8</v>
      </c>
      <c r="P56" s="11">
        <v>7</v>
      </c>
      <c r="Q56" s="17">
        <v>7</v>
      </c>
      <c r="R56" s="12">
        <f t="shared" si="2"/>
        <v>130</v>
      </c>
      <c r="S56" s="11" t="str">
        <f t="shared" si="3"/>
        <v>II</v>
      </c>
      <c r="T56" s="28">
        <v>3</v>
      </c>
      <c r="U56" s="28">
        <v>6</v>
      </c>
    </row>
    <row r="57" spans="1:21" ht="15">
      <c r="A57" s="33">
        <v>49</v>
      </c>
      <c r="B57" s="33" t="s">
        <v>21</v>
      </c>
      <c r="C57" s="16">
        <v>10</v>
      </c>
      <c r="D57" s="11">
        <v>10</v>
      </c>
      <c r="E57" s="11">
        <v>9</v>
      </c>
      <c r="F57" s="11">
        <v>9</v>
      </c>
      <c r="G57" s="11">
        <v>9</v>
      </c>
      <c r="H57" s="11">
        <v>9</v>
      </c>
      <c r="I57" s="11">
        <v>8</v>
      </c>
      <c r="J57" s="11">
        <v>7</v>
      </c>
      <c r="K57" s="11">
        <v>7</v>
      </c>
      <c r="L57" s="11">
        <v>6</v>
      </c>
      <c r="M57" s="11">
        <v>6</v>
      </c>
      <c r="N57" s="11">
        <v>6</v>
      </c>
      <c r="O57" s="11">
        <v>5</v>
      </c>
      <c r="P57" s="11">
        <v>4</v>
      </c>
      <c r="Q57" s="17">
        <v>3</v>
      </c>
      <c r="R57" s="12">
        <f t="shared" si="2"/>
        <v>108</v>
      </c>
      <c r="S57" s="11" t="b">
        <f t="shared" si="3"/>
        <v>0</v>
      </c>
      <c r="T57" s="28">
        <v>2</v>
      </c>
      <c r="U57" s="28">
        <v>4</v>
      </c>
    </row>
    <row r="58" spans="1:21" ht="15">
      <c r="A58" s="33">
        <v>50</v>
      </c>
      <c r="B58" s="33" t="s">
        <v>68</v>
      </c>
      <c r="C58" s="16">
        <v>9</v>
      </c>
      <c r="D58" s="11">
        <v>9</v>
      </c>
      <c r="E58" s="11">
        <v>9</v>
      </c>
      <c r="F58" s="11">
        <v>9</v>
      </c>
      <c r="G58" s="11">
        <v>9</v>
      </c>
      <c r="H58" s="11">
        <v>9</v>
      </c>
      <c r="I58" s="11">
        <v>8</v>
      </c>
      <c r="J58" s="11">
        <v>8</v>
      </c>
      <c r="K58" s="11">
        <v>8</v>
      </c>
      <c r="L58" s="11">
        <v>8</v>
      </c>
      <c r="M58" s="11">
        <v>8</v>
      </c>
      <c r="N58" s="11">
        <v>7</v>
      </c>
      <c r="O58" s="11">
        <v>6</v>
      </c>
      <c r="P58" s="11">
        <v>5</v>
      </c>
      <c r="Q58" s="17">
        <v>5</v>
      </c>
      <c r="R58" s="12">
        <f t="shared" si="2"/>
        <v>117</v>
      </c>
      <c r="S58" s="11" t="str">
        <f t="shared" si="3"/>
        <v>III</v>
      </c>
      <c r="T58" s="28">
        <v>0</v>
      </c>
      <c r="U58" s="28">
        <v>6</v>
      </c>
    </row>
    <row r="59" spans="1:21" ht="15">
      <c r="A59" s="33">
        <v>51</v>
      </c>
      <c r="B59" s="33" t="s">
        <v>91</v>
      </c>
      <c r="C59" s="16">
        <v>10</v>
      </c>
      <c r="D59" s="11">
        <v>10</v>
      </c>
      <c r="E59" s="11">
        <v>10</v>
      </c>
      <c r="F59" s="11">
        <v>9</v>
      </c>
      <c r="G59" s="11">
        <v>9</v>
      </c>
      <c r="H59" s="11">
        <v>9</v>
      </c>
      <c r="I59" s="11">
        <v>9</v>
      </c>
      <c r="J59" s="11">
        <v>9</v>
      </c>
      <c r="K59" s="11">
        <v>9</v>
      </c>
      <c r="L59" s="11">
        <v>9</v>
      </c>
      <c r="M59" s="11">
        <v>8</v>
      </c>
      <c r="N59" s="11">
        <v>8</v>
      </c>
      <c r="O59" s="11">
        <v>8</v>
      </c>
      <c r="P59" s="11">
        <v>7</v>
      </c>
      <c r="Q59" s="17">
        <v>7</v>
      </c>
      <c r="R59" s="12">
        <f t="shared" si="2"/>
        <v>131</v>
      </c>
      <c r="S59" s="11" t="str">
        <f t="shared" si="3"/>
        <v>I</v>
      </c>
      <c r="T59" s="28">
        <v>3</v>
      </c>
      <c r="U59" s="28">
        <v>7</v>
      </c>
    </row>
    <row r="60" spans="1:21" ht="15">
      <c r="A60" s="33">
        <v>52</v>
      </c>
      <c r="B60" s="33" t="s">
        <v>64</v>
      </c>
      <c r="C60" s="16">
        <v>10</v>
      </c>
      <c r="D60" s="11">
        <v>10</v>
      </c>
      <c r="E60" s="11">
        <v>9</v>
      </c>
      <c r="F60" s="11">
        <v>9</v>
      </c>
      <c r="G60" s="11">
        <v>9</v>
      </c>
      <c r="H60" s="11">
        <v>9</v>
      </c>
      <c r="I60" s="11">
        <v>9</v>
      </c>
      <c r="J60" s="11">
        <v>8</v>
      </c>
      <c r="K60" s="11">
        <v>8</v>
      </c>
      <c r="L60" s="11">
        <v>8</v>
      </c>
      <c r="M60" s="11">
        <v>8</v>
      </c>
      <c r="N60" s="11">
        <v>8</v>
      </c>
      <c r="O60" s="11">
        <v>7</v>
      </c>
      <c r="P60" s="11">
        <v>6</v>
      </c>
      <c r="Q60" s="17">
        <v>5</v>
      </c>
      <c r="R60" s="12">
        <f t="shared" si="2"/>
        <v>123</v>
      </c>
      <c r="S60" s="11" t="str">
        <f t="shared" si="3"/>
        <v>III</v>
      </c>
      <c r="T60" s="28">
        <v>2</v>
      </c>
      <c r="U60" s="28">
        <v>5</v>
      </c>
    </row>
    <row r="61" spans="1:21" ht="15">
      <c r="A61" s="33">
        <v>53</v>
      </c>
      <c r="B61" s="33" t="s">
        <v>111</v>
      </c>
      <c r="C61" s="16">
        <v>10</v>
      </c>
      <c r="D61" s="11">
        <v>10</v>
      </c>
      <c r="E61" s="11">
        <v>9</v>
      </c>
      <c r="F61" s="11">
        <v>9</v>
      </c>
      <c r="G61" s="11">
        <v>8</v>
      </c>
      <c r="H61" s="11">
        <v>8</v>
      </c>
      <c r="I61" s="11">
        <v>8</v>
      </c>
      <c r="J61" s="11">
        <v>8</v>
      </c>
      <c r="K61" s="11">
        <v>8</v>
      </c>
      <c r="L61" s="11">
        <v>8</v>
      </c>
      <c r="M61" s="11">
        <v>7</v>
      </c>
      <c r="N61" s="11">
        <v>7</v>
      </c>
      <c r="O61" s="11">
        <v>6</v>
      </c>
      <c r="P61" s="11">
        <v>6</v>
      </c>
      <c r="Q61" s="17">
        <v>5</v>
      </c>
      <c r="R61" s="12">
        <f t="shared" si="2"/>
        <v>117</v>
      </c>
      <c r="S61" s="11" t="str">
        <f t="shared" si="3"/>
        <v>III</v>
      </c>
      <c r="T61" s="28">
        <v>2</v>
      </c>
      <c r="U61" s="28">
        <v>2</v>
      </c>
    </row>
    <row r="62" spans="1:21" ht="15">
      <c r="A62" s="33">
        <v>54</v>
      </c>
      <c r="B62" s="33" t="s">
        <v>112</v>
      </c>
      <c r="C62" s="16">
        <v>10</v>
      </c>
      <c r="D62" s="11">
        <v>10</v>
      </c>
      <c r="E62" s="11">
        <v>10</v>
      </c>
      <c r="F62" s="11">
        <v>10</v>
      </c>
      <c r="G62" s="11">
        <v>10</v>
      </c>
      <c r="H62" s="11">
        <v>9</v>
      </c>
      <c r="I62" s="11">
        <v>8</v>
      </c>
      <c r="J62" s="11">
        <v>8</v>
      </c>
      <c r="K62" s="11">
        <v>7</v>
      </c>
      <c r="L62" s="11">
        <v>6</v>
      </c>
      <c r="M62" s="11">
        <v>6</v>
      </c>
      <c r="N62" s="11">
        <v>6</v>
      </c>
      <c r="O62" s="11">
        <v>6</v>
      </c>
      <c r="P62" s="11">
        <v>6</v>
      </c>
      <c r="Q62" s="17">
        <v>6</v>
      </c>
      <c r="R62" s="12">
        <f t="shared" si="2"/>
        <v>118</v>
      </c>
      <c r="S62" s="11" t="str">
        <f t="shared" si="3"/>
        <v>III</v>
      </c>
      <c r="T62" s="28">
        <v>5</v>
      </c>
      <c r="U62" s="28">
        <v>1</v>
      </c>
    </row>
    <row r="63" spans="1:21" ht="15">
      <c r="A63" s="33">
        <v>55</v>
      </c>
      <c r="B63" s="33" t="s">
        <v>58</v>
      </c>
      <c r="C63" s="16">
        <v>10</v>
      </c>
      <c r="D63" s="11">
        <v>10</v>
      </c>
      <c r="E63" s="11">
        <v>10</v>
      </c>
      <c r="F63" s="11">
        <v>10</v>
      </c>
      <c r="G63" s="11">
        <v>10</v>
      </c>
      <c r="H63" s="11">
        <v>9</v>
      </c>
      <c r="I63" s="11">
        <v>9</v>
      </c>
      <c r="J63" s="11">
        <v>8</v>
      </c>
      <c r="K63" s="11">
        <v>8</v>
      </c>
      <c r="L63" s="11">
        <v>8</v>
      </c>
      <c r="M63" s="11">
        <v>8</v>
      </c>
      <c r="N63" s="11">
        <v>8</v>
      </c>
      <c r="O63" s="11">
        <v>7</v>
      </c>
      <c r="P63" s="11">
        <v>7</v>
      </c>
      <c r="Q63" s="17">
        <v>6</v>
      </c>
      <c r="R63" s="12">
        <f t="shared" si="2"/>
        <v>128</v>
      </c>
      <c r="S63" s="11" t="str">
        <f t="shared" si="3"/>
        <v>II</v>
      </c>
      <c r="T63" s="28">
        <v>5</v>
      </c>
      <c r="U63" s="28">
        <v>2</v>
      </c>
    </row>
    <row r="64" spans="1:21" ht="15">
      <c r="A64" s="33">
        <v>57</v>
      </c>
      <c r="B64" s="33" t="s">
        <v>65</v>
      </c>
      <c r="C64" s="16">
        <v>10</v>
      </c>
      <c r="D64" s="11">
        <v>10</v>
      </c>
      <c r="E64" s="11">
        <v>10</v>
      </c>
      <c r="F64" s="11">
        <v>10</v>
      </c>
      <c r="G64" s="11">
        <v>9</v>
      </c>
      <c r="H64" s="11">
        <v>9</v>
      </c>
      <c r="I64" s="11">
        <v>9</v>
      </c>
      <c r="J64" s="11">
        <v>9</v>
      </c>
      <c r="K64" s="11">
        <v>9</v>
      </c>
      <c r="L64" s="11">
        <v>8</v>
      </c>
      <c r="M64" s="11">
        <v>6</v>
      </c>
      <c r="N64" s="11">
        <v>5</v>
      </c>
      <c r="O64" s="11">
        <v>4</v>
      </c>
      <c r="P64" s="11">
        <v>3</v>
      </c>
      <c r="Q64" s="17">
        <v>0</v>
      </c>
      <c r="R64" s="12">
        <f t="shared" si="2"/>
        <v>111</v>
      </c>
      <c r="S64" s="11" t="b">
        <f t="shared" si="3"/>
        <v>0</v>
      </c>
      <c r="T64" s="28">
        <v>4</v>
      </c>
      <c r="U64" s="28">
        <v>5</v>
      </c>
    </row>
    <row r="65" spans="1:21" ht="15">
      <c r="A65" s="33">
        <v>59</v>
      </c>
      <c r="B65" s="33" t="s">
        <v>34</v>
      </c>
      <c r="C65" s="16">
        <v>10</v>
      </c>
      <c r="D65" s="11">
        <v>10</v>
      </c>
      <c r="E65" s="11">
        <v>10</v>
      </c>
      <c r="F65" s="11">
        <v>9</v>
      </c>
      <c r="G65" s="11">
        <v>9</v>
      </c>
      <c r="H65" s="11">
        <v>9</v>
      </c>
      <c r="I65" s="11">
        <v>9</v>
      </c>
      <c r="J65" s="11">
        <v>9</v>
      </c>
      <c r="K65" s="11">
        <v>9</v>
      </c>
      <c r="L65" s="11">
        <v>8</v>
      </c>
      <c r="M65" s="11">
        <v>8</v>
      </c>
      <c r="N65" s="11">
        <v>7</v>
      </c>
      <c r="O65" s="11">
        <v>7</v>
      </c>
      <c r="P65" s="11">
        <v>6</v>
      </c>
      <c r="Q65" s="17">
        <v>5</v>
      </c>
      <c r="R65" s="12">
        <f t="shared" si="2"/>
        <v>125</v>
      </c>
      <c r="S65" s="11" t="str">
        <f t="shared" si="3"/>
        <v>II</v>
      </c>
      <c r="T65" s="28">
        <v>3</v>
      </c>
      <c r="U65" s="28">
        <v>6</v>
      </c>
    </row>
    <row r="66" spans="1:21" ht="15">
      <c r="A66" s="33">
        <v>60</v>
      </c>
      <c r="B66" s="33" t="s">
        <v>50</v>
      </c>
      <c r="C66" s="16">
        <v>10</v>
      </c>
      <c r="D66" s="11">
        <v>10</v>
      </c>
      <c r="E66" s="11">
        <v>10</v>
      </c>
      <c r="F66" s="11">
        <v>10</v>
      </c>
      <c r="G66" s="11">
        <v>10</v>
      </c>
      <c r="H66" s="11">
        <v>9</v>
      </c>
      <c r="I66" s="11">
        <v>9</v>
      </c>
      <c r="J66" s="11">
        <v>8</v>
      </c>
      <c r="K66" s="11">
        <v>8</v>
      </c>
      <c r="L66" s="11">
        <v>8</v>
      </c>
      <c r="M66" s="11">
        <v>8</v>
      </c>
      <c r="N66" s="11">
        <v>7</v>
      </c>
      <c r="O66" s="11">
        <v>7</v>
      </c>
      <c r="P66" s="11">
        <v>7</v>
      </c>
      <c r="Q66" s="17">
        <v>5</v>
      </c>
      <c r="R66" s="12">
        <f t="shared" si="2"/>
        <v>126</v>
      </c>
      <c r="S66" s="11" t="str">
        <f t="shared" si="3"/>
        <v>II</v>
      </c>
      <c r="T66" s="28">
        <v>5</v>
      </c>
      <c r="U66" s="28">
        <v>2</v>
      </c>
    </row>
    <row r="67" spans="1:19" ht="15">
      <c r="A67" s="30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/>
      <c r="S67" s="30"/>
    </row>
    <row r="68" spans="1:19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Miloš Vnouček</cp:lastModifiedBy>
  <cp:lastPrinted>2019-08-31T11:15:17Z</cp:lastPrinted>
  <dcterms:created xsi:type="dcterms:W3CDTF">2018-03-24T16:00:20Z</dcterms:created>
  <dcterms:modified xsi:type="dcterms:W3CDTF">2019-08-31T15:52:40Z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