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<sst xmlns="http://schemas.openxmlformats.org/spreadsheetml/2006/main" count="136" uniqueCount="95">
  <si>
    <t>Název a stupeň soutěže:</t>
  </si>
  <si>
    <t>Jizerská střelecká liga  -  IV. kolo</t>
  </si>
  <si>
    <t>kal. číslo soutěže 0528</t>
  </si>
  <si>
    <t>Pořadatel a organizátor soutěže:</t>
  </si>
  <si>
    <t>KVZ Turnov reg. číslo 07-43-01</t>
  </si>
  <si>
    <t>Datum konání:</t>
  </si>
  <si>
    <t>24. srpna 2019</t>
  </si>
  <si>
    <t>Místo konání:</t>
  </si>
  <si>
    <t>střelnice Jenišovice</t>
  </si>
  <si>
    <t>VÝSLEDKOVÁ LISTINA</t>
  </si>
  <si>
    <t>St.č.</t>
  </si>
  <si>
    <t>Jméno</t>
  </si>
  <si>
    <t>KVZ</t>
  </si>
  <si>
    <t>VPs,VRs 2</t>
  </si>
  <si>
    <t>VT</t>
  </si>
  <si>
    <t>VPs,VRs 6</t>
  </si>
  <si>
    <t>Celkem</t>
  </si>
  <si>
    <t>Pořadí</t>
  </si>
  <si>
    <t>BERNAT Dan</t>
  </si>
  <si>
    <t>Liberec</t>
  </si>
  <si>
    <t>BOŠANSKÝ Kamil</t>
  </si>
  <si>
    <t>ČERNÁ Petra</t>
  </si>
  <si>
    <t>Jenišovice</t>
  </si>
  <si>
    <t xml:space="preserve">TROST Karel </t>
  </si>
  <si>
    <t>KRÁTKÝ Karel Ing.</t>
  </si>
  <si>
    <t>HERBER Jan</t>
  </si>
  <si>
    <t>Rokytnice</t>
  </si>
  <si>
    <t xml:space="preserve">VELC Luboš </t>
  </si>
  <si>
    <t xml:space="preserve">STRÁNSKÝ Jaromír </t>
  </si>
  <si>
    <t xml:space="preserve">VNOUČEK Miloš </t>
  </si>
  <si>
    <t xml:space="preserve">PLŮCHA Pavel </t>
  </si>
  <si>
    <t>Tanvald</t>
  </si>
  <si>
    <t>ČERVINKA Leoš</t>
  </si>
  <si>
    <t>HLAVATÝ Josef Ing.</t>
  </si>
  <si>
    <t>VLČKOVÁ Michaela Ing.</t>
  </si>
  <si>
    <t>Turnov</t>
  </si>
  <si>
    <t xml:space="preserve">VLČEK Karel </t>
  </si>
  <si>
    <t xml:space="preserve">MENDYSZEWSKI Jan </t>
  </si>
  <si>
    <t>MIKULE Roman</t>
  </si>
  <si>
    <t xml:space="preserve">HUDSKÝ Vítězslav </t>
  </si>
  <si>
    <t>HUŠÁK Jan</t>
  </si>
  <si>
    <t xml:space="preserve">STRÁNSKÝ Bohumil </t>
  </si>
  <si>
    <t>ŠÍDA Bohuslav</t>
  </si>
  <si>
    <t>RESL Jan</t>
  </si>
  <si>
    <t xml:space="preserve">Hodkovice </t>
  </si>
  <si>
    <t>HANZLÍK Miroslav ml.</t>
  </si>
  <si>
    <t>SMORÁDEK Vlastislav Ing.</t>
  </si>
  <si>
    <t>HANZLÍK Miroslav Ing.</t>
  </si>
  <si>
    <t>CILICHOVÁ Jaroslava</t>
  </si>
  <si>
    <t>TAUCHMAN Radek</t>
  </si>
  <si>
    <t>VRBATA Lukáš</t>
  </si>
  <si>
    <t>individ.</t>
  </si>
  <si>
    <t xml:space="preserve">VAŇÁTKO Petr </t>
  </si>
  <si>
    <t xml:space="preserve">STRÁNSKÝ Jaroslav </t>
  </si>
  <si>
    <t xml:space="preserve">VELC Jindřich </t>
  </si>
  <si>
    <t xml:space="preserve">ŠOUREK Petr </t>
  </si>
  <si>
    <t xml:space="preserve">POLENO Dušan </t>
  </si>
  <si>
    <t>SCHÃFER Josef Ing.</t>
  </si>
  <si>
    <t>POKORNÝ Daniel</t>
  </si>
  <si>
    <t>LANC Milan</t>
  </si>
  <si>
    <t>SCHŐDLBAUER Helmut</t>
  </si>
  <si>
    <t>PROCHÁZKA Jaroslav Ing.</t>
  </si>
  <si>
    <t>BUKVIC Luboš</t>
  </si>
  <si>
    <t xml:space="preserve">LÉDL František </t>
  </si>
  <si>
    <t>CEJNAR Petr</t>
  </si>
  <si>
    <t xml:space="preserve">ERBAN Edward </t>
  </si>
  <si>
    <t>NIGRIN Lukáš</t>
  </si>
  <si>
    <t xml:space="preserve">LOUDA Jaroslav </t>
  </si>
  <si>
    <t xml:space="preserve">MORÁVEK Pavel </t>
  </si>
  <si>
    <t xml:space="preserve">KLACEK Miloš </t>
  </si>
  <si>
    <t>HUŠEK Ladislav Ing.</t>
  </si>
  <si>
    <t>Závod byl ukončen v 12:40 hodin.</t>
  </si>
  <si>
    <t>Organizační výbor:</t>
  </si>
  <si>
    <t>Ředitel</t>
  </si>
  <si>
    <t>Ing. Ladislav Hušek  1-137</t>
  </si>
  <si>
    <t>Tajemník</t>
  </si>
  <si>
    <t>Bohuslav Šída  2-366</t>
  </si>
  <si>
    <t>Hlavní rozhodčí</t>
  </si>
  <si>
    <t>Jaroslav Louda  1-140</t>
  </si>
  <si>
    <t>Správce střelnice</t>
  </si>
  <si>
    <t>Bohumil Stránský  1-042</t>
  </si>
  <si>
    <t>Inspektor zbraní</t>
  </si>
  <si>
    <t>Vítězslav Hudský  2-113</t>
  </si>
  <si>
    <t>Zdravotník</t>
  </si>
  <si>
    <t>Michaela Vlčková  2-363</t>
  </si>
  <si>
    <t>Předseda HK</t>
  </si>
  <si>
    <t>Karel Vlček  1-135</t>
  </si>
  <si>
    <t>Člen HK</t>
  </si>
  <si>
    <t>Zpracování na PC</t>
  </si>
  <si>
    <t>Daniel Pokorný</t>
  </si>
  <si>
    <t>Ostatní rozh. a pom. tech. prac.</t>
  </si>
  <si>
    <t>Ladislav Hušek, Vítězslav Hudský, Luboš Bukvic</t>
  </si>
  <si>
    <t>Jaroslav Louda, Bohuslav Šída</t>
  </si>
  <si>
    <t>Soutěžní výbor:</t>
  </si>
  <si>
    <t>ředitel, hlavní rozhodčí, předseda HK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</si>
</sst>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5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left"/>
    </xf>
    <xf numFmtId="164" fontId="4" fillId="0" borderId="3" xfId="0" applyFont="1" applyBorder="1" applyAlignment="1" applyProtection="1">
      <alignment horizontal="center"/>
      <protection locked="0"/>
    </xf>
    <xf numFmtId="164" fontId="0" fillId="0" borderId="2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1" fillId="0" borderId="6" xfId="0" applyFont="1" applyBorder="1" applyAlignment="1">
      <alignment horizontal="left"/>
    </xf>
    <xf numFmtId="164" fontId="4" fillId="0" borderId="7" xfId="0" applyFont="1" applyBorder="1" applyAlignment="1" applyProtection="1">
      <alignment horizontal="center"/>
      <protection locked="0"/>
    </xf>
    <xf numFmtId="164" fontId="0" fillId="0" borderId="6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1" fillId="0" borderId="2" xfId="0" applyFont="1" applyBorder="1" applyAlignment="1">
      <alignment horizontal="left" vertical="center"/>
    </xf>
    <xf numFmtId="164" fontId="4" fillId="0" borderId="3" xfId="0" applyFont="1" applyBorder="1" applyAlignment="1" applyProtection="1">
      <alignment horizontal="center" vertical="center"/>
      <protection locked="0"/>
    </xf>
    <xf numFmtId="164" fontId="1" fillId="0" borderId="6" xfId="0" applyFont="1" applyFill="1" applyBorder="1" applyAlignment="1">
      <alignment horizontal="left"/>
    </xf>
    <xf numFmtId="164" fontId="4" fillId="0" borderId="7" xfId="0" applyFont="1" applyFill="1" applyBorder="1" applyAlignment="1" applyProtection="1">
      <alignment horizontal="center"/>
      <protection locked="0"/>
    </xf>
    <xf numFmtId="164" fontId="1" fillId="0" borderId="8" xfId="0" applyFont="1" applyBorder="1" applyAlignment="1">
      <alignment horizontal="left"/>
    </xf>
    <xf numFmtId="164" fontId="4" fillId="0" borderId="9" xfId="0" applyFont="1" applyBorder="1" applyAlignment="1" applyProtection="1">
      <alignment horizontal="center"/>
      <protection locked="0"/>
    </xf>
    <xf numFmtId="164" fontId="4" fillId="0" borderId="3" xfId="0" applyFont="1" applyBorder="1" applyAlignment="1">
      <alignment horizontal="center"/>
    </xf>
    <xf numFmtId="164" fontId="4" fillId="0" borderId="2" xfId="0" applyFont="1" applyBorder="1" applyAlignment="1" applyProtection="1">
      <alignment horizontal="center"/>
      <protection locked="0"/>
    </xf>
    <xf numFmtId="164" fontId="1" fillId="0" borderId="0" xfId="0" applyFont="1" applyBorder="1" applyAlignment="1">
      <alignment horizontal="left"/>
    </xf>
    <xf numFmtId="164" fontId="4" fillId="0" borderId="0" xfId="0" applyFont="1" applyBorder="1" applyAlignment="1" applyProtection="1">
      <alignment horizontal="left"/>
      <protection locked="0"/>
    </xf>
    <xf numFmtId="164" fontId="0" fillId="0" borderId="0" xfId="0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0"/>
  <sheetViews>
    <sheetView tabSelected="1" workbookViewId="0" topLeftCell="A34">
      <selection activeCell="A73" sqref="A73"/>
    </sheetView>
  </sheetViews>
  <sheetFormatPr defaultColWidth="9.00390625" defaultRowHeight="12.75"/>
  <cols>
    <col min="1" max="1" width="5.00390625" style="1" customWidth="1"/>
    <col min="2" max="2" width="23.125" style="2" customWidth="1"/>
    <col min="3" max="3" width="8.75390625" style="1" customWidth="1"/>
    <col min="4" max="4" width="10.25390625" style="1" customWidth="1"/>
    <col min="5" max="5" width="3.875" style="1" customWidth="1"/>
    <col min="6" max="6" width="10.25390625" style="3" customWidth="1"/>
    <col min="7" max="7" width="3.875" style="1" customWidth="1"/>
    <col min="8" max="8" width="7.25390625" style="3" customWidth="1"/>
    <col min="9" max="9" width="6.25390625" style="1" customWidth="1"/>
    <col min="10" max="10" width="7.875" style="3" customWidth="1"/>
    <col min="11" max="11" width="6.875" style="4" customWidth="1"/>
    <col min="12" max="12" width="0" style="1" hidden="1" customWidth="1"/>
    <col min="13" max="16384" width="9.00390625" style="1" customWidth="1"/>
  </cols>
  <sheetData>
    <row r="1" spans="1:6" ht="12.75">
      <c r="A1" s="1" t="s">
        <v>0</v>
      </c>
      <c r="B1" s="1"/>
      <c r="C1" s="5" t="s">
        <v>1</v>
      </c>
      <c r="F1" s="6"/>
    </row>
    <row r="2" spans="2:6" ht="12.75">
      <c r="B2" s="1"/>
      <c r="C2" s="1" t="s">
        <v>2</v>
      </c>
      <c r="F2" s="6"/>
    </row>
    <row r="3" spans="2:6" ht="12.75">
      <c r="B3" s="1"/>
      <c r="F3" s="6"/>
    </row>
    <row r="4" spans="1:6" ht="12.75">
      <c r="A4" s="1" t="s">
        <v>3</v>
      </c>
      <c r="B4" s="1"/>
      <c r="C4" s="1" t="s">
        <v>4</v>
      </c>
      <c r="F4" s="6"/>
    </row>
    <row r="5" spans="1:6" ht="12.75">
      <c r="A5" s="1" t="s">
        <v>5</v>
      </c>
      <c r="B5" s="1"/>
      <c r="C5" s="7" t="s">
        <v>6</v>
      </c>
      <c r="F5" s="6"/>
    </row>
    <row r="6" spans="1:6" ht="12.75">
      <c r="A6" s="1" t="s">
        <v>7</v>
      </c>
      <c r="B6" s="1"/>
      <c r="C6" s="1" t="s">
        <v>8</v>
      </c>
      <c r="F6" s="6"/>
    </row>
    <row r="8" spans="1:11" ht="12.75">
      <c r="A8" s="8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ht="12.75" customHeight="1"/>
    <row r="10" spans="1:9" ht="12.75" customHeight="1">
      <c r="A10" s="10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14</v>
      </c>
      <c r="H10" s="10" t="s">
        <v>16</v>
      </c>
      <c r="I10" s="11" t="s">
        <v>17</v>
      </c>
    </row>
    <row r="11" spans="1:9" ht="12.75" customHeight="1">
      <c r="A11" s="12">
        <v>45</v>
      </c>
      <c r="B11" s="13" t="s">
        <v>18</v>
      </c>
      <c r="C11" s="14" t="s">
        <v>19</v>
      </c>
      <c r="D11" s="15">
        <v>145</v>
      </c>
      <c r="E11" s="16" t="str">
        <f>IF(AND(D11&gt;=146,D11&lt;=150),"M",IF(AND(D11&gt;=140,D11&lt;=145),"I.",IF(AND(D11&gt;=134,D11&lt;=139),"II.",IF(AND(D11&gt;=125,D11&lt;=133),"III."," "))))</f>
        <v>I.</v>
      </c>
      <c r="F11" s="17">
        <v>142</v>
      </c>
      <c r="G11" s="16" t="str">
        <f>IF(AND(F11&gt;=137,F11&lt;=150),"M",IF(AND(F11&gt;=131,F11&lt;=136),"I.",IF(AND(F11&gt;=125,F11&lt;=130),"II.",IF(AND(F11&gt;=116,F11&lt;=124),"III."," "))))</f>
        <v>M</v>
      </c>
      <c r="H11" s="18">
        <f>SUM(D11,F11)</f>
        <v>287</v>
      </c>
      <c r="I11" s="12">
        <v>1</v>
      </c>
    </row>
    <row r="12" spans="1:9" ht="12.75" customHeight="1">
      <c r="A12" s="12">
        <v>24</v>
      </c>
      <c r="B12" s="19" t="s">
        <v>20</v>
      </c>
      <c r="C12" s="20" t="s">
        <v>19</v>
      </c>
      <c r="D12" s="21">
        <v>146</v>
      </c>
      <c r="E12" s="16" t="str">
        <f>IF(AND(D12&gt;=146,D12&lt;=150),"M",IF(AND(D12&gt;=140,D12&lt;=145),"I.",IF(AND(D12&gt;=134,D12&lt;=139),"II.",IF(AND(D12&gt;=125,D12&lt;=133),"III."," "))))</f>
        <v>M</v>
      </c>
      <c r="F12" s="12">
        <v>141</v>
      </c>
      <c r="G12" s="16" t="str">
        <f>IF(AND(F12&gt;=137,F12&lt;=150),"M",IF(AND(F12&gt;=131,F12&lt;=136),"I.",IF(AND(F12&gt;=125,F12&lt;=130),"II.",IF(AND(F12&gt;=116,F12&lt;=124),"III."," "))))</f>
        <v>M</v>
      </c>
      <c r="H12" s="18">
        <f>SUM(D12,F12)</f>
        <v>287</v>
      </c>
      <c r="I12" s="12">
        <v>2</v>
      </c>
    </row>
    <row r="13" spans="1:9" ht="12.75" customHeight="1">
      <c r="A13" s="12">
        <v>31</v>
      </c>
      <c r="B13" s="19" t="s">
        <v>21</v>
      </c>
      <c r="C13" s="20" t="s">
        <v>22</v>
      </c>
      <c r="D13" s="21">
        <v>147</v>
      </c>
      <c r="E13" s="16" t="str">
        <f>IF(AND(D13&gt;=146,D13&lt;=150),"M",IF(AND(D13&gt;=140,D13&lt;=145),"I.",IF(AND(D13&gt;=134,D13&lt;=139),"II.",IF(AND(D13&gt;=125,D13&lt;=133),"III."," "))))</f>
        <v>M</v>
      </c>
      <c r="F13" s="12">
        <v>140</v>
      </c>
      <c r="G13" s="16" t="str">
        <f>IF(AND(F13&gt;=137,F13&lt;=150),"M",IF(AND(F13&gt;=131,F13&lt;=136),"I.",IF(AND(F13&gt;=125,F13&lt;=130),"II.",IF(AND(F13&gt;=116,F13&lt;=124),"III."," "))))</f>
        <v>M</v>
      </c>
      <c r="H13" s="18">
        <f>SUM(D13,F13)</f>
        <v>287</v>
      </c>
      <c r="I13" s="12">
        <v>3</v>
      </c>
    </row>
    <row r="14" spans="1:9" ht="12.75" customHeight="1">
      <c r="A14" s="22">
        <v>34</v>
      </c>
      <c r="B14" s="19" t="s">
        <v>23</v>
      </c>
      <c r="C14" s="20" t="s">
        <v>19</v>
      </c>
      <c r="D14" s="21">
        <v>146</v>
      </c>
      <c r="E14" s="16" t="str">
        <f>IF(AND(D14&gt;=146,D14&lt;=150),"M",IF(AND(D14&gt;=140,D14&lt;=145),"I.",IF(AND(D14&gt;=134,D14&lt;=139),"II.",IF(AND(D14&gt;=125,D14&lt;=133),"III."," "))))</f>
        <v>M</v>
      </c>
      <c r="F14" s="12">
        <v>140</v>
      </c>
      <c r="G14" s="16" t="str">
        <f>IF(AND(F14&gt;=137,F14&lt;=150),"M",IF(AND(F14&gt;=131,F14&lt;=136),"I.",IF(AND(F14&gt;=125,F14&lt;=130),"II.",IF(AND(F14&gt;=116,F14&lt;=124),"III."," "))))</f>
        <v>M</v>
      </c>
      <c r="H14" s="18">
        <f>SUM(D14,F14)</f>
        <v>286</v>
      </c>
      <c r="I14" s="12">
        <v>4</v>
      </c>
    </row>
    <row r="15" spans="1:9" ht="12.75" customHeight="1">
      <c r="A15" s="12">
        <v>33</v>
      </c>
      <c r="B15" s="19" t="s">
        <v>24</v>
      </c>
      <c r="C15" s="23" t="s">
        <v>19</v>
      </c>
      <c r="D15" s="21">
        <v>146</v>
      </c>
      <c r="E15" s="16" t="str">
        <f>IF(AND(D15&gt;=146,D15&lt;=150),"M",IF(AND(D15&gt;=140,D15&lt;=145),"I.",IF(AND(D15&gt;=134,D15&lt;=139),"II.",IF(AND(D15&gt;=125,D15&lt;=133),"III."," "))))</f>
        <v>M</v>
      </c>
      <c r="F15" s="12">
        <v>139</v>
      </c>
      <c r="G15" s="16" t="str">
        <f>IF(AND(F15&gt;=137,F15&lt;=150),"M",IF(AND(F15&gt;=131,F15&lt;=136),"I.",IF(AND(F15&gt;=125,F15&lt;=130),"II.",IF(AND(F15&gt;=116,F15&lt;=124),"III."," "))))</f>
        <v>M</v>
      </c>
      <c r="H15" s="18">
        <f>SUM(D15,F15)</f>
        <v>285</v>
      </c>
      <c r="I15" s="12">
        <v>5</v>
      </c>
    </row>
    <row r="16" spans="1:9" ht="12.75" customHeight="1">
      <c r="A16" s="12">
        <v>17</v>
      </c>
      <c r="B16" s="19" t="s">
        <v>25</v>
      </c>
      <c r="C16" s="20" t="s">
        <v>26</v>
      </c>
      <c r="D16" s="21">
        <v>148</v>
      </c>
      <c r="E16" s="16" t="str">
        <f>IF(AND(D16&gt;=146,D16&lt;=150),"M",IF(AND(D16&gt;=140,D16&lt;=145),"I.",IF(AND(D16&gt;=134,D16&lt;=139),"II.",IF(AND(D16&gt;=125,D16&lt;=133),"III."," "))))</f>
        <v>M</v>
      </c>
      <c r="F16" s="12">
        <v>131</v>
      </c>
      <c r="G16" s="16" t="str">
        <f>IF(AND(F16&gt;=137,F16&lt;=150),"M",IF(AND(F16&gt;=131,F16&lt;=136),"I.",IF(AND(F16&gt;=125,F16&lt;=130),"II.",IF(AND(F16&gt;=116,F16&lt;=124),"III."," "))))</f>
        <v>I.</v>
      </c>
      <c r="H16" s="18">
        <f>SUM(D16,F16)</f>
        <v>279</v>
      </c>
      <c r="I16" s="12">
        <v>6</v>
      </c>
    </row>
    <row r="17" spans="1:9" ht="12.75" customHeight="1">
      <c r="A17" s="12">
        <v>28</v>
      </c>
      <c r="B17" s="19" t="s">
        <v>27</v>
      </c>
      <c r="C17" s="20" t="s">
        <v>19</v>
      </c>
      <c r="D17" s="21">
        <v>146</v>
      </c>
      <c r="E17" s="16" t="str">
        <f>IF(AND(D17&gt;=146,D17&lt;=150),"M",IF(AND(D17&gt;=140,D17&lt;=145),"I.",IF(AND(D17&gt;=134,D17&lt;=139),"II.",IF(AND(D17&gt;=125,D17&lt;=133),"III."," "))))</f>
        <v>M</v>
      </c>
      <c r="F17" s="12">
        <v>131</v>
      </c>
      <c r="G17" s="16" t="str">
        <f>IF(AND(F17&gt;=137,F17&lt;=150),"M",IF(AND(F17&gt;=131,F17&lt;=136),"I.",IF(AND(F17&gt;=125,F17&lt;=130),"II.",IF(AND(F17&gt;=116,F17&lt;=124),"III."," "))))</f>
        <v>I.</v>
      </c>
      <c r="H17" s="18">
        <f>SUM(D17,F17)</f>
        <v>277</v>
      </c>
      <c r="I17" s="12">
        <v>7</v>
      </c>
    </row>
    <row r="18" spans="1:9" ht="12.75" customHeight="1">
      <c r="A18" s="12">
        <v>13</v>
      </c>
      <c r="B18" s="19" t="s">
        <v>28</v>
      </c>
      <c r="C18" s="20" t="s">
        <v>22</v>
      </c>
      <c r="D18" s="21">
        <v>146</v>
      </c>
      <c r="E18" s="16" t="str">
        <f>IF(AND(D18&gt;=146,D18&lt;=150),"M",IF(AND(D18&gt;=140,D18&lt;=145),"I.",IF(AND(D18&gt;=134,D18&lt;=139),"II.",IF(AND(D18&gt;=125,D18&lt;=133),"III."," "))))</f>
        <v>M</v>
      </c>
      <c r="F18" s="12">
        <v>129</v>
      </c>
      <c r="G18" s="16" t="str">
        <f>IF(AND(F18&gt;=137,F18&lt;=150),"M",IF(AND(F18&gt;=131,F18&lt;=136),"I.",IF(AND(F18&gt;=125,F18&lt;=130),"II.",IF(AND(F18&gt;=116,F18&lt;=124),"III."," "))))</f>
        <v>II.</v>
      </c>
      <c r="H18" s="18">
        <f>SUM(D18,F18)</f>
        <v>275</v>
      </c>
      <c r="I18" s="12">
        <v>8</v>
      </c>
    </row>
    <row r="19" spans="1:9" ht="12.75" customHeight="1">
      <c r="A19" s="12">
        <v>38</v>
      </c>
      <c r="B19" s="19" t="s">
        <v>29</v>
      </c>
      <c r="C19" s="20" t="s">
        <v>19</v>
      </c>
      <c r="D19" s="21">
        <v>145</v>
      </c>
      <c r="E19" s="16" t="str">
        <f>IF(AND(D19&gt;=146,D19&lt;=150),"M",IF(AND(D19&gt;=140,D19&lt;=145),"I.",IF(AND(D19&gt;=134,D19&lt;=139),"II.",IF(AND(D19&gt;=125,D19&lt;=133),"III."," "))))</f>
        <v>I.</v>
      </c>
      <c r="F19" s="12">
        <v>128</v>
      </c>
      <c r="G19" s="16" t="str">
        <f>IF(AND(F19&gt;=137,F19&lt;=150),"M",IF(AND(F19&gt;=131,F19&lt;=136),"I.",IF(AND(F19&gt;=125,F19&lt;=130),"II.",IF(AND(F19&gt;=116,F19&lt;=124),"III."," "))))</f>
        <v>II.</v>
      </c>
      <c r="H19" s="18">
        <f>SUM(D19,F19)</f>
        <v>273</v>
      </c>
      <c r="I19" s="12">
        <v>9</v>
      </c>
    </row>
    <row r="20" spans="1:9" ht="12.75" customHeight="1">
      <c r="A20" s="12">
        <v>43</v>
      </c>
      <c r="B20" s="19" t="s">
        <v>30</v>
      </c>
      <c r="C20" s="20" t="s">
        <v>31</v>
      </c>
      <c r="D20" s="21">
        <v>143</v>
      </c>
      <c r="E20" s="16" t="str">
        <f>IF(AND(D20&gt;=146,D20&lt;=150),"M",IF(AND(D20&gt;=140,D20&lt;=145),"I.",IF(AND(D20&gt;=134,D20&lt;=139),"II.",IF(AND(D20&gt;=125,D20&lt;=133),"III."," "))))</f>
        <v>I.</v>
      </c>
      <c r="F20" s="12">
        <v>130</v>
      </c>
      <c r="G20" s="16" t="str">
        <f>IF(AND(F20&gt;=137,F20&lt;=150),"M",IF(AND(F20&gt;=131,F20&lt;=136),"I.",IF(AND(F20&gt;=125,F20&lt;=130),"II.",IF(AND(F20&gt;=116,F20&lt;=124),"III."," "))))</f>
        <v>II.</v>
      </c>
      <c r="H20" s="18">
        <f>SUM(D20,F20)</f>
        <v>273</v>
      </c>
      <c r="I20" s="12">
        <v>10</v>
      </c>
    </row>
    <row r="21" spans="1:9" ht="12.75" customHeight="1">
      <c r="A21" s="12">
        <v>20</v>
      </c>
      <c r="B21" s="19" t="s">
        <v>32</v>
      </c>
      <c r="C21" s="20" t="s">
        <v>22</v>
      </c>
      <c r="D21" s="21">
        <v>146</v>
      </c>
      <c r="E21" s="16" t="str">
        <f>IF(AND(D21&gt;=146,D21&lt;=150),"M",IF(AND(D21&gt;=140,D21&lt;=145),"I.",IF(AND(D21&gt;=134,D21&lt;=139),"II.",IF(AND(D21&gt;=125,D21&lt;=133),"III."," "))))</f>
        <v>M</v>
      </c>
      <c r="F21" s="12">
        <v>125</v>
      </c>
      <c r="G21" s="16" t="str">
        <f>IF(AND(F21&gt;=137,F21&lt;=150),"M",IF(AND(F21&gt;=131,F21&lt;=136),"I.",IF(AND(F21&gt;=125,F21&lt;=130),"II.",IF(AND(F21&gt;=116,F21&lt;=124),"III."," "))))</f>
        <v>II.</v>
      </c>
      <c r="H21" s="18">
        <f>SUM(D21,F21)</f>
        <v>271</v>
      </c>
      <c r="I21" s="12">
        <v>11</v>
      </c>
    </row>
    <row r="22" spans="1:9" ht="12.75" customHeight="1">
      <c r="A22" s="12">
        <v>29</v>
      </c>
      <c r="B22" s="19" t="s">
        <v>33</v>
      </c>
      <c r="C22" s="20" t="s">
        <v>19</v>
      </c>
      <c r="D22" s="21">
        <v>142</v>
      </c>
      <c r="E22" s="16" t="str">
        <f>IF(AND(D22&gt;=146,D22&lt;=150),"M",IF(AND(D22&gt;=140,D22&lt;=145),"I.",IF(AND(D22&gt;=134,D22&lt;=139),"II.",IF(AND(D22&gt;=125,D22&lt;=133),"III."," "))))</f>
        <v>I.</v>
      </c>
      <c r="F22" s="12">
        <v>127</v>
      </c>
      <c r="G22" s="16" t="str">
        <f>IF(AND(F22&gt;=137,F22&lt;=150),"M",IF(AND(F22&gt;=131,F22&lt;=136),"I.",IF(AND(F22&gt;=125,F22&lt;=130),"II.",IF(AND(F22&gt;=116,F22&lt;=124),"III."," "))))</f>
        <v>II.</v>
      </c>
      <c r="H22" s="18">
        <f>SUM(D22,F22)</f>
        <v>269</v>
      </c>
      <c r="I22" s="12">
        <v>12</v>
      </c>
    </row>
    <row r="23" spans="1:9" ht="12.75" customHeight="1">
      <c r="A23" s="12">
        <v>3</v>
      </c>
      <c r="B23" s="19" t="s">
        <v>34</v>
      </c>
      <c r="C23" s="20" t="s">
        <v>35</v>
      </c>
      <c r="D23" s="21">
        <v>144</v>
      </c>
      <c r="E23" s="16" t="str">
        <f>IF(AND(D23&gt;=146,D23&lt;=150),"M",IF(AND(D23&gt;=140,D23&lt;=145),"I.",IF(AND(D23&gt;=134,D23&lt;=139),"II.",IF(AND(D23&gt;=125,D23&lt;=133),"III."," "))))</f>
        <v>I.</v>
      </c>
      <c r="F23" s="12">
        <v>125</v>
      </c>
      <c r="G23" s="16" t="str">
        <f>IF(AND(F23&gt;=137,F23&lt;=150),"M",IF(AND(F23&gt;=131,F23&lt;=136),"I.",IF(AND(F23&gt;=125,F23&lt;=130),"II.",IF(AND(F23&gt;=116,F23&lt;=124),"III."," "))))</f>
        <v>II.</v>
      </c>
      <c r="H23" s="18">
        <f>SUM(D23,F23)</f>
        <v>269</v>
      </c>
      <c r="I23" s="12">
        <v>13</v>
      </c>
    </row>
    <row r="24" spans="1:9" ht="12.75" customHeight="1">
      <c r="A24" s="12">
        <v>46</v>
      </c>
      <c r="B24" s="19" t="s">
        <v>36</v>
      </c>
      <c r="C24" s="20" t="s">
        <v>35</v>
      </c>
      <c r="D24" s="21">
        <v>140</v>
      </c>
      <c r="E24" s="16" t="str">
        <f>IF(AND(D24&gt;=146,D24&lt;=150),"M",IF(AND(D24&gt;=140,D24&lt;=145),"I.",IF(AND(D24&gt;=134,D24&lt;=139),"II.",IF(AND(D24&gt;=125,D24&lt;=133),"III."," "))))</f>
        <v>I.</v>
      </c>
      <c r="F24" s="12">
        <v>127</v>
      </c>
      <c r="G24" s="16" t="str">
        <f>IF(AND(F24&gt;=137,F24&lt;=150),"M",IF(AND(F24&gt;=131,F24&lt;=136),"I.",IF(AND(F24&gt;=125,F24&lt;=130),"II.",IF(AND(F24&gt;=116,F24&lt;=124),"III."," "))))</f>
        <v>II.</v>
      </c>
      <c r="H24" s="18">
        <f>SUM(D24,F24)</f>
        <v>267</v>
      </c>
      <c r="I24" s="12">
        <v>14</v>
      </c>
    </row>
    <row r="25" spans="1:9" ht="12.75" customHeight="1">
      <c r="A25" s="12">
        <v>27</v>
      </c>
      <c r="B25" s="19" t="s">
        <v>37</v>
      </c>
      <c r="C25" s="20" t="s">
        <v>19</v>
      </c>
      <c r="D25" s="21">
        <v>141</v>
      </c>
      <c r="E25" s="16" t="str">
        <f>IF(AND(D25&gt;=146,D25&lt;=150),"M",IF(AND(D25&gt;=140,D25&lt;=145),"I.",IF(AND(D25&gt;=134,D25&lt;=139),"II.",IF(AND(D25&gt;=125,D25&lt;=133),"III."," "))))</f>
        <v>I.</v>
      </c>
      <c r="F25" s="12">
        <v>125</v>
      </c>
      <c r="G25" s="16" t="str">
        <f>IF(AND(F25&gt;=137,F25&lt;=150),"M",IF(AND(F25&gt;=131,F25&lt;=136),"I.",IF(AND(F25&gt;=125,F25&lt;=130),"II.",IF(AND(F25&gt;=116,F25&lt;=124),"III."," "))))</f>
        <v>II.</v>
      </c>
      <c r="H25" s="18">
        <f>SUM(D25,F25)</f>
        <v>266</v>
      </c>
      <c r="I25" s="12">
        <v>15</v>
      </c>
    </row>
    <row r="26" spans="1:9" ht="12.75" customHeight="1">
      <c r="A26" s="12">
        <v>10</v>
      </c>
      <c r="B26" s="19" t="s">
        <v>38</v>
      </c>
      <c r="C26" s="20" t="s">
        <v>22</v>
      </c>
      <c r="D26" s="21">
        <v>137</v>
      </c>
      <c r="E26" s="16" t="str">
        <f>IF(AND(D26&gt;=146,D26&lt;=150),"M",IF(AND(D26&gt;=140,D26&lt;=145),"I.",IF(AND(D26&gt;=134,D26&lt;=139),"II.",IF(AND(D26&gt;=125,D26&lt;=133),"III."," "))))</f>
        <v>II.</v>
      </c>
      <c r="F26" s="12">
        <v>127</v>
      </c>
      <c r="G26" s="16" t="str">
        <f>IF(AND(F26&gt;=137,F26&lt;=150),"M",IF(AND(F26&gt;=131,F26&lt;=136),"I.",IF(AND(F26&gt;=125,F26&lt;=130),"II.",IF(AND(F26&gt;=116,F26&lt;=124),"III."," "))))</f>
        <v>II.</v>
      </c>
      <c r="H26" s="18">
        <f>SUM(D26,F26)</f>
        <v>264</v>
      </c>
      <c r="I26" s="12">
        <v>16</v>
      </c>
    </row>
    <row r="27" spans="1:9" ht="12.75" customHeight="1">
      <c r="A27" s="12">
        <v>14</v>
      </c>
      <c r="B27" s="19" t="s">
        <v>39</v>
      </c>
      <c r="C27" s="20" t="s">
        <v>35</v>
      </c>
      <c r="D27" s="21">
        <v>137</v>
      </c>
      <c r="E27" s="16" t="str">
        <f>IF(AND(D27&gt;=146,D27&lt;=150),"M",IF(AND(D27&gt;=140,D27&lt;=145),"I.",IF(AND(D27&gt;=134,D27&lt;=139),"II.",IF(AND(D27&gt;=125,D27&lt;=133),"III."," "))))</f>
        <v>II.</v>
      </c>
      <c r="F27" s="12">
        <v>126</v>
      </c>
      <c r="G27" s="16" t="str">
        <f>IF(AND(F27&gt;=137,F27&lt;=150),"M",IF(AND(F27&gt;=131,F27&lt;=136),"I.",IF(AND(F27&gt;=125,F27&lt;=130),"II.",IF(AND(F27&gt;=116,F27&lt;=124),"III."," "))))</f>
        <v>II.</v>
      </c>
      <c r="H27" s="18">
        <f>SUM(D27,F27)</f>
        <v>263</v>
      </c>
      <c r="I27" s="12">
        <v>17</v>
      </c>
    </row>
    <row r="28" spans="1:9" ht="12.75" customHeight="1">
      <c r="A28" s="12">
        <v>40</v>
      </c>
      <c r="B28" s="13" t="s">
        <v>40</v>
      </c>
      <c r="C28" s="14" t="s">
        <v>19</v>
      </c>
      <c r="D28" s="15">
        <v>143</v>
      </c>
      <c r="E28" s="16" t="str">
        <f>IF(AND(D28&gt;=146,D28&lt;=150),"M",IF(AND(D28&gt;=140,D28&lt;=145),"I.",IF(AND(D28&gt;=134,D28&lt;=139),"II.",IF(AND(D28&gt;=125,D28&lt;=133),"III."," "))))</f>
        <v>I.</v>
      </c>
      <c r="F28" s="12">
        <v>119</v>
      </c>
      <c r="G28" s="16" t="str">
        <f>IF(AND(F28&gt;=137,F28&lt;=150),"M",IF(AND(F28&gt;=131,F28&lt;=136),"I.",IF(AND(F28&gt;=125,F28&lt;=130),"II.",IF(AND(F28&gt;=116,F28&lt;=124),"III."," "))))</f>
        <v>III.</v>
      </c>
      <c r="H28" s="18">
        <f>SUM(D28,F28)</f>
        <v>262</v>
      </c>
      <c r="I28" s="12">
        <v>18</v>
      </c>
    </row>
    <row r="29" spans="1:9" ht="12.75" customHeight="1">
      <c r="A29" s="12">
        <v>39</v>
      </c>
      <c r="B29" s="24" t="s">
        <v>41</v>
      </c>
      <c r="C29" s="25" t="s">
        <v>22</v>
      </c>
      <c r="D29" s="21">
        <v>141</v>
      </c>
      <c r="E29" s="16" t="str">
        <f>IF(AND(D29&gt;=146,D29&lt;=150),"M",IF(AND(D29&gt;=140,D29&lt;=145),"I.",IF(AND(D29&gt;=134,D29&lt;=139),"II.",IF(AND(D29&gt;=125,D29&lt;=133),"III."," "))))</f>
        <v>I.</v>
      </c>
      <c r="F29" s="12">
        <v>120</v>
      </c>
      <c r="G29" s="16" t="str">
        <f>IF(AND(F29&gt;=137,F29&lt;=150),"M",IF(AND(F29&gt;=131,F29&lt;=136),"I.",IF(AND(F29&gt;=125,F29&lt;=130),"II.",IF(AND(F29&gt;=116,F29&lt;=124),"III."," "))))</f>
        <v>III.</v>
      </c>
      <c r="H29" s="18">
        <f>SUM(D29,F29)</f>
        <v>261</v>
      </c>
      <c r="I29" s="12">
        <v>19</v>
      </c>
    </row>
    <row r="30" spans="1:9" ht="12.75" customHeight="1">
      <c r="A30" s="12">
        <v>15</v>
      </c>
      <c r="B30" s="19" t="s">
        <v>42</v>
      </c>
      <c r="C30" s="20" t="s">
        <v>35</v>
      </c>
      <c r="D30" s="21">
        <v>136</v>
      </c>
      <c r="E30" s="16" t="str">
        <f>IF(AND(D30&gt;=146,D30&lt;=150),"M",IF(AND(D30&gt;=140,D30&lt;=145),"I.",IF(AND(D30&gt;=134,D30&lt;=139),"II.",IF(AND(D30&gt;=125,D30&lt;=133),"III."," "))))</f>
        <v>II.</v>
      </c>
      <c r="F30" s="12">
        <v>125</v>
      </c>
      <c r="G30" s="16" t="str">
        <f>IF(AND(F30&gt;=137,F30&lt;=150),"M",IF(AND(F30&gt;=131,F30&lt;=136),"I.",IF(AND(F30&gt;=125,F30&lt;=130),"II.",IF(AND(F30&gt;=116,F30&lt;=124),"III."," "))))</f>
        <v>II.</v>
      </c>
      <c r="H30" s="18">
        <f>SUM(D30,F30)</f>
        <v>261</v>
      </c>
      <c r="I30" s="12">
        <v>20</v>
      </c>
    </row>
    <row r="31" spans="1:9" ht="12.75" customHeight="1">
      <c r="A31" s="12">
        <v>35</v>
      </c>
      <c r="B31" s="19" t="s">
        <v>43</v>
      </c>
      <c r="C31" s="20" t="s">
        <v>44</v>
      </c>
      <c r="D31" s="21">
        <v>139</v>
      </c>
      <c r="E31" s="16" t="str">
        <f>IF(AND(D31&gt;=146,D31&lt;=150),"M",IF(AND(D31&gt;=140,D31&lt;=145),"I.",IF(AND(D31&gt;=134,D31&lt;=139),"II.",IF(AND(D31&gt;=125,D31&lt;=133),"III."," "))))</f>
        <v>II.</v>
      </c>
      <c r="F31" s="12">
        <v>121</v>
      </c>
      <c r="G31" s="16" t="str">
        <f>IF(AND(F31&gt;=137,F31&lt;=150),"M",IF(AND(F31&gt;=131,F31&lt;=136),"I.",IF(AND(F31&gt;=125,F31&lt;=130),"II.",IF(AND(F31&gt;=116,F31&lt;=124),"III."," "))))</f>
        <v>III.</v>
      </c>
      <c r="H31" s="18">
        <f>SUM(D31,F31)</f>
        <v>260</v>
      </c>
      <c r="I31" s="12">
        <v>21</v>
      </c>
    </row>
    <row r="32" spans="1:9" ht="12.75" customHeight="1">
      <c r="A32" s="12">
        <v>32</v>
      </c>
      <c r="B32" s="13" t="s">
        <v>45</v>
      </c>
      <c r="C32" s="14" t="s">
        <v>19</v>
      </c>
      <c r="D32" s="21">
        <v>140</v>
      </c>
      <c r="E32" s="16" t="str">
        <f>IF(AND(D32&gt;=146,D32&lt;=150),"M",IF(AND(D32&gt;=140,D32&lt;=145),"I.",IF(AND(D32&gt;=134,D32&lt;=139),"II.",IF(AND(D32&gt;=125,D32&lt;=133),"III."," "))))</f>
        <v>I.</v>
      </c>
      <c r="F32" s="12">
        <v>119</v>
      </c>
      <c r="G32" s="16" t="str">
        <f>IF(AND(F32&gt;=137,F32&lt;=150),"M",IF(AND(F32&gt;=131,F32&lt;=136),"I.",IF(AND(F32&gt;=125,F32&lt;=130),"II.",IF(AND(F32&gt;=116,F32&lt;=124),"III."," "))))</f>
        <v>III.</v>
      </c>
      <c r="H32" s="18">
        <f>SUM(D32,F32)</f>
        <v>259</v>
      </c>
      <c r="I32" s="12">
        <v>22</v>
      </c>
    </row>
    <row r="33" spans="1:9" ht="12.75" customHeight="1">
      <c r="A33" s="12">
        <v>41</v>
      </c>
      <c r="B33" s="26" t="s">
        <v>46</v>
      </c>
      <c r="C33" s="27" t="s">
        <v>22</v>
      </c>
      <c r="D33" s="21">
        <v>140</v>
      </c>
      <c r="E33" s="16" t="str">
        <f>IF(AND(D33&gt;=146,D33&lt;=150),"M",IF(AND(D33&gt;=140,D33&lt;=145),"I.",IF(AND(D33&gt;=134,D33&lt;=139),"II.",IF(AND(D33&gt;=125,D33&lt;=133),"III."," "))))</f>
        <v>I.</v>
      </c>
      <c r="F33" s="12">
        <v>117</v>
      </c>
      <c r="G33" s="16" t="str">
        <f>IF(AND(F33&gt;=137,F33&lt;=150),"M",IF(AND(F33&gt;=131,F33&lt;=136),"I.",IF(AND(F33&gt;=125,F33&lt;=130),"II.",IF(AND(F33&gt;=116,F33&lt;=124),"III."," "))))</f>
        <v>III.</v>
      </c>
      <c r="H33" s="18">
        <f>SUM(D33,F33)</f>
        <v>257</v>
      </c>
      <c r="I33" s="12">
        <v>23</v>
      </c>
    </row>
    <row r="34" spans="1:9" ht="12.75" customHeight="1">
      <c r="A34" s="12">
        <v>22</v>
      </c>
      <c r="B34" s="19" t="s">
        <v>47</v>
      </c>
      <c r="C34" s="20" t="s">
        <v>19</v>
      </c>
      <c r="D34" s="21">
        <v>142</v>
      </c>
      <c r="E34" s="16" t="str">
        <f>IF(AND(D34&gt;=146,D34&lt;=150),"M",IF(AND(D34&gt;=140,D34&lt;=145),"I.",IF(AND(D34&gt;=134,D34&lt;=139),"II.",IF(AND(D34&gt;=125,D34&lt;=133),"III."," "))))</f>
        <v>I.</v>
      </c>
      <c r="F34" s="12">
        <v>114</v>
      </c>
      <c r="G34" s="16" t="str">
        <f>IF(AND(F34&gt;=137,F34&lt;=150),"M",IF(AND(F34&gt;=131,F34&lt;=136),"I.",IF(AND(F34&gt;=125,F34&lt;=130),"II.",IF(AND(F34&gt;=116,F34&lt;=124),"III."," "))))</f>
        <v> </v>
      </c>
      <c r="H34" s="18">
        <f>SUM(D34,F34)</f>
        <v>256</v>
      </c>
      <c r="I34" s="12">
        <v>24</v>
      </c>
    </row>
    <row r="35" spans="1:9" ht="12.75" customHeight="1">
      <c r="A35" s="12">
        <v>18</v>
      </c>
      <c r="B35" s="19" t="s">
        <v>48</v>
      </c>
      <c r="C35" s="20" t="s">
        <v>44</v>
      </c>
      <c r="D35" s="21">
        <v>142</v>
      </c>
      <c r="E35" s="16" t="str">
        <f>IF(AND(D35&gt;=146,D35&lt;=150),"M",IF(AND(D35&gt;=140,D35&lt;=145),"I.",IF(AND(D35&gt;=134,D35&lt;=139),"II.",IF(AND(D35&gt;=125,D35&lt;=133),"III."," "))))</f>
        <v>I.</v>
      </c>
      <c r="F35" s="12">
        <v>114</v>
      </c>
      <c r="G35" s="16" t="str">
        <f>IF(AND(F35&gt;=137,F35&lt;=150),"M",IF(AND(F35&gt;=131,F35&lt;=136),"I.",IF(AND(F35&gt;=125,F35&lt;=130),"II.",IF(AND(F35&gt;=116,F35&lt;=124),"III."," "))))</f>
        <v> </v>
      </c>
      <c r="H35" s="18">
        <f>SUM(D35,F35)</f>
        <v>256</v>
      </c>
      <c r="I35" s="12">
        <v>25</v>
      </c>
    </row>
    <row r="36" spans="1:9" ht="12.75" customHeight="1">
      <c r="A36" s="12">
        <v>19</v>
      </c>
      <c r="B36" s="13" t="s">
        <v>49</v>
      </c>
      <c r="C36" s="14" t="s">
        <v>22</v>
      </c>
      <c r="D36" s="15">
        <v>142</v>
      </c>
      <c r="E36" s="16" t="str">
        <f>IF(AND(D36&gt;=146,D36&lt;=150),"M",IF(AND(D36&gt;=140,D36&lt;=145),"I.",IF(AND(D36&gt;=134,D36&lt;=139),"II.",IF(AND(D36&gt;=125,D36&lt;=133),"III."," "))))</f>
        <v>I.</v>
      </c>
      <c r="F36" s="12">
        <v>113</v>
      </c>
      <c r="G36" s="16" t="str">
        <f>IF(AND(F36&gt;=137,F36&lt;=150),"M",IF(AND(F36&gt;=131,F36&lt;=136),"I.",IF(AND(F36&gt;=125,F36&lt;=130),"II.",IF(AND(F36&gt;=116,F36&lt;=124),"III."," "))))</f>
        <v> </v>
      </c>
      <c r="H36" s="18">
        <f>SUM(D36,F36)</f>
        <v>255</v>
      </c>
      <c r="I36" s="12">
        <v>26</v>
      </c>
    </row>
    <row r="37" spans="1:9" ht="12.75" customHeight="1">
      <c r="A37" s="22">
        <v>11</v>
      </c>
      <c r="B37" s="19" t="s">
        <v>50</v>
      </c>
      <c r="C37" s="20" t="s">
        <v>51</v>
      </c>
      <c r="D37" s="15">
        <v>135</v>
      </c>
      <c r="E37" s="16" t="str">
        <f>IF(AND(D37&gt;=146,D37&lt;=150),"M",IF(AND(D37&gt;=140,D37&lt;=145),"I.",IF(AND(D37&gt;=134,D37&lt;=139),"II.",IF(AND(D37&gt;=125,D37&lt;=133),"III."," "))))</f>
        <v>II.</v>
      </c>
      <c r="F37" s="12">
        <v>118</v>
      </c>
      <c r="G37" s="16" t="str">
        <f>IF(AND(F37&gt;=137,F37&lt;=150),"M",IF(AND(F37&gt;=131,F37&lt;=136),"I.",IF(AND(F37&gt;=125,F37&lt;=130),"II.",IF(AND(F37&gt;=116,F37&lt;=124),"III."," "))))</f>
        <v>III.</v>
      </c>
      <c r="H37" s="18">
        <f>SUM(D37,F37)</f>
        <v>253</v>
      </c>
      <c r="I37" s="12">
        <v>27</v>
      </c>
    </row>
    <row r="38" spans="1:9" ht="12.75" customHeight="1">
      <c r="A38" s="12">
        <v>5</v>
      </c>
      <c r="B38" s="19" t="s">
        <v>52</v>
      </c>
      <c r="C38" s="20" t="s">
        <v>19</v>
      </c>
      <c r="D38" s="21">
        <v>135</v>
      </c>
      <c r="E38" s="16" t="str">
        <f>IF(AND(D38&gt;=146,D38&lt;=150),"M",IF(AND(D38&gt;=140,D38&lt;=145),"I.",IF(AND(D38&gt;=134,D38&lt;=139),"II.",IF(AND(D38&gt;=125,D38&lt;=133),"III."," "))))</f>
        <v>II.</v>
      </c>
      <c r="F38" s="12">
        <v>116</v>
      </c>
      <c r="G38" s="16" t="str">
        <f>IF(AND(F38&gt;=137,F38&lt;=150),"M",IF(AND(F38&gt;=131,F38&lt;=136),"I.",IF(AND(F38&gt;=125,F38&lt;=130),"II.",IF(AND(F38&gt;=116,F38&lt;=124),"III."," "))))</f>
        <v>III.</v>
      </c>
      <c r="H38" s="18">
        <f>SUM(D38,F38)</f>
        <v>251</v>
      </c>
      <c r="I38" s="12">
        <v>28</v>
      </c>
    </row>
    <row r="39" spans="1:9" ht="12.75" customHeight="1">
      <c r="A39" s="12">
        <v>21</v>
      </c>
      <c r="B39" s="19" t="s">
        <v>53</v>
      </c>
      <c r="C39" s="20" t="s">
        <v>22</v>
      </c>
      <c r="D39" s="21">
        <v>140</v>
      </c>
      <c r="E39" s="16" t="str">
        <f>IF(AND(D39&gt;=146,D39&lt;=150),"M",IF(AND(D39&gt;=140,D39&lt;=145),"I.",IF(AND(D39&gt;=134,D39&lt;=139),"II.",IF(AND(D39&gt;=125,D39&lt;=133),"III."," "))))</f>
        <v>I.</v>
      </c>
      <c r="F39" s="12">
        <v>110</v>
      </c>
      <c r="G39" s="16" t="str">
        <f>IF(AND(F39&gt;=137,F39&lt;=150),"M",IF(AND(F39&gt;=131,F39&lt;=136),"I.",IF(AND(F39&gt;=125,F39&lt;=130),"II.",IF(AND(F39&gt;=116,F39&lt;=124),"III."," "))))</f>
        <v> </v>
      </c>
      <c r="H39" s="18">
        <f>SUM(D39,F39)</f>
        <v>250</v>
      </c>
      <c r="I39" s="12">
        <v>29</v>
      </c>
    </row>
    <row r="40" spans="1:9" ht="12.75" customHeight="1">
      <c r="A40" s="12">
        <v>4</v>
      </c>
      <c r="B40" s="19" t="s">
        <v>54</v>
      </c>
      <c r="C40" s="20" t="s">
        <v>19</v>
      </c>
      <c r="D40" s="21">
        <v>136</v>
      </c>
      <c r="E40" s="16" t="str">
        <f>IF(AND(D40&gt;=146,D40&lt;=150),"M",IF(AND(D40&gt;=140,D40&lt;=145),"I.",IF(AND(D40&gt;=134,D40&lt;=139),"II.",IF(AND(D40&gt;=125,D40&lt;=133),"III."," "))))</f>
        <v>II.</v>
      </c>
      <c r="F40" s="12">
        <v>114</v>
      </c>
      <c r="G40" s="16" t="str">
        <f>IF(AND(F40&gt;=137,F40&lt;=150),"M",IF(AND(F40&gt;=131,F40&lt;=136),"I.",IF(AND(F40&gt;=125,F40&lt;=130),"II.",IF(AND(F40&gt;=116,F40&lt;=124),"III."," "))))</f>
        <v> </v>
      </c>
      <c r="H40" s="18">
        <f>SUM(D40,F40)</f>
        <v>250</v>
      </c>
      <c r="I40" s="12">
        <v>30</v>
      </c>
    </row>
    <row r="41" spans="1:9" ht="12.75" customHeight="1">
      <c r="A41" s="12">
        <v>9</v>
      </c>
      <c r="B41" s="19" t="s">
        <v>55</v>
      </c>
      <c r="C41" s="20" t="s">
        <v>31</v>
      </c>
      <c r="D41" s="21">
        <v>140</v>
      </c>
      <c r="E41" s="16" t="str">
        <f>IF(AND(D41&gt;=146,D41&lt;=150),"M",IF(AND(D41&gt;=140,D41&lt;=145),"I.",IF(AND(D41&gt;=134,D41&lt;=139),"II.",IF(AND(D41&gt;=125,D41&lt;=133),"III."," "))))</f>
        <v>I.</v>
      </c>
      <c r="F41" s="12">
        <v>109</v>
      </c>
      <c r="G41" s="16" t="str">
        <f>IF(AND(F41&gt;=137,F41&lt;=150),"M",IF(AND(F41&gt;=131,F41&lt;=136),"I.",IF(AND(F41&gt;=125,F41&lt;=130),"II.",IF(AND(F41&gt;=116,F41&lt;=124),"III."," "))))</f>
        <v> </v>
      </c>
      <c r="H41" s="18">
        <f>SUM(D41,F41)</f>
        <v>249</v>
      </c>
      <c r="I41" s="12">
        <v>31</v>
      </c>
    </row>
    <row r="42" spans="1:9" ht="12.75" customHeight="1">
      <c r="A42" s="12">
        <v>30</v>
      </c>
      <c r="B42" s="28" t="s">
        <v>56</v>
      </c>
      <c r="C42" s="29" t="s">
        <v>19</v>
      </c>
      <c r="D42" s="21">
        <v>137</v>
      </c>
      <c r="E42" s="16" t="str">
        <f>IF(AND(D42&gt;=146,D42&lt;=150),"M",IF(AND(D42&gt;=140,D42&lt;=145),"I.",IF(AND(D42&gt;=134,D42&lt;=139),"II.",IF(AND(D42&gt;=125,D42&lt;=133),"III."," "))))</f>
        <v>II.</v>
      </c>
      <c r="F42" s="12">
        <v>112</v>
      </c>
      <c r="G42" s="16" t="str">
        <f>IF(AND(F42&gt;=137,F42&lt;=150),"M",IF(AND(F42&gt;=131,F42&lt;=136),"I.",IF(AND(F42&gt;=125,F42&lt;=130),"II.",IF(AND(F42&gt;=116,F42&lt;=124),"III."," "))))</f>
        <v> </v>
      </c>
      <c r="H42" s="18">
        <f>SUM(D42,F42)</f>
        <v>249</v>
      </c>
      <c r="I42" s="12">
        <v>32</v>
      </c>
    </row>
    <row r="43" spans="1:9" ht="12.75" customHeight="1">
      <c r="A43" s="12">
        <v>42</v>
      </c>
      <c r="B43" s="13" t="s">
        <v>57</v>
      </c>
      <c r="C43" s="30" t="s">
        <v>35</v>
      </c>
      <c r="D43" s="21">
        <v>136</v>
      </c>
      <c r="E43" s="16" t="str">
        <f>IF(AND(D43&gt;=146,D43&lt;=150),"M",IF(AND(D43&gt;=140,D43&lt;=145),"I.",IF(AND(D43&gt;=134,D43&lt;=139),"II.",IF(AND(D43&gt;=125,D43&lt;=133),"III."," "))))</f>
        <v>II.</v>
      </c>
      <c r="F43" s="12">
        <v>113</v>
      </c>
      <c r="G43" s="16" t="str">
        <f>IF(AND(F43&gt;=137,F43&lt;=150),"M",IF(AND(F43&gt;=131,F43&lt;=136),"I.",IF(AND(F43&gt;=125,F43&lt;=130),"II.",IF(AND(F43&gt;=116,F43&lt;=124),"III."," "))))</f>
        <v> </v>
      </c>
      <c r="H43" s="18">
        <f>SUM(D43,F43)</f>
        <v>249</v>
      </c>
      <c r="I43" s="12">
        <v>33</v>
      </c>
    </row>
    <row r="44" spans="1:9" ht="12.75" customHeight="1">
      <c r="A44" s="12">
        <v>36</v>
      </c>
      <c r="B44" s="19" t="s">
        <v>58</v>
      </c>
      <c r="C44" s="20" t="s">
        <v>22</v>
      </c>
      <c r="D44" s="21">
        <v>141</v>
      </c>
      <c r="E44" s="16" t="str">
        <f>IF(AND(D44&gt;=146,D44&lt;=150),"M",IF(AND(D44&gt;=140,D44&lt;=145),"I.",IF(AND(D44&gt;=134,D44&lt;=139),"II.",IF(AND(D44&gt;=125,D44&lt;=133),"III."," "))))</f>
        <v>I.</v>
      </c>
      <c r="F44" s="12">
        <v>107</v>
      </c>
      <c r="G44" s="16" t="str">
        <f>IF(AND(F44&gt;=137,F44&lt;=150),"M",IF(AND(F44&gt;=131,F44&lt;=136),"I.",IF(AND(F44&gt;=125,F44&lt;=130),"II.",IF(AND(F44&gt;=116,F44&lt;=124),"III."," "))))</f>
        <v> </v>
      </c>
      <c r="H44" s="18">
        <f>SUM(D44,F44)</f>
        <v>248</v>
      </c>
      <c r="I44" s="12">
        <v>34</v>
      </c>
    </row>
    <row r="45" spans="1:9" ht="12.75" customHeight="1">
      <c r="A45" s="12">
        <v>26</v>
      </c>
      <c r="B45" s="19" t="s">
        <v>59</v>
      </c>
      <c r="C45" s="20" t="s">
        <v>19</v>
      </c>
      <c r="D45" s="21">
        <v>139</v>
      </c>
      <c r="E45" s="16" t="str">
        <f>IF(AND(D45&gt;=146,D45&lt;=150),"M",IF(AND(D45&gt;=140,D45&lt;=145),"I.",IF(AND(D45&gt;=134,D45&lt;=139),"II.",IF(AND(D45&gt;=125,D45&lt;=133),"III."," "))))</f>
        <v>II.</v>
      </c>
      <c r="F45" s="12">
        <v>109</v>
      </c>
      <c r="G45" s="16" t="str">
        <f>IF(AND(F45&gt;=137,F45&lt;=150),"M",IF(AND(F45&gt;=131,F45&lt;=136),"I.",IF(AND(F45&gt;=125,F45&lt;=130),"II.",IF(AND(F45&gt;=116,F45&lt;=124),"III."," "))))</f>
        <v> </v>
      </c>
      <c r="H45" s="18">
        <f>SUM(D45,F45)</f>
        <v>248</v>
      </c>
      <c r="I45" s="12">
        <v>35</v>
      </c>
    </row>
    <row r="46" spans="1:9" ht="12.75" customHeight="1">
      <c r="A46" s="12">
        <v>16</v>
      </c>
      <c r="B46" s="19" t="s">
        <v>60</v>
      </c>
      <c r="C46" s="23" t="s">
        <v>22</v>
      </c>
      <c r="D46" s="21">
        <v>142</v>
      </c>
      <c r="E46" s="16" t="str">
        <f>IF(AND(D46&gt;=146,D46&lt;=150),"M",IF(AND(D46&gt;=140,D46&lt;=145),"I.",IF(AND(D46&gt;=134,D46&lt;=139),"II.",IF(AND(D46&gt;=125,D46&lt;=133),"III."," "))))</f>
        <v>I.</v>
      </c>
      <c r="F46" s="12">
        <v>102</v>
      </c>
      <c r="G46" s="16" t="str">
        <f>IF(AND(F46&gt;=137,F46&lt;=150),"M",IF(AND(F46&gt;=131,F46&lt;=136),"I.",IF(AND(F46&gt;=125,F46&lt;=130),"II.",IF(AND(F46&gt;=116,F46&lt;=124),"III."," "))))</f>
        <v> </v>
      </c>
      <c r="H46" s="18">
        <f>SUM(D46,F46)</f>
        <v>244</v>
      </c>
      <c r="I46" s="12">
        <v>36</v>
      </c>
    </row>
    <row r="47" spans="1:9" ht="12.75" customHeight="1">
      <c r="A47" s="12">
        <v>12</v>
      </c>
      <c r="B47" s="19" t="s">
        <v>61</v>
      </c>
      <c r="C47" s="23" t="s">
        <v>19</v>
      </c>
      <c r="D47" s="21">
        <v>135</v>
      </c>
      <c r="E47" s="16" t="str">
        <f>IF(AND(D47&gt;=146,D47&lt;=150),"M",IF(AND(D47&gt;=140,D47&lt;=145),"I.",IF(AND(D47&gt;=134,D47&lt;=139),"II.",IF(AND(D47&gt;=125,D47&lt;=133),"III."," "))))</f>
        <v>II.</v>
      </c>
      <c r="F47" s="12">
        <v>107</v>
      </c>
      <c r="G47" s="16" t="str">
        <f>IF(AND(F47&gt;=137,F47&lt;=150),"M",IF(AND(F47&gt;=131,F47&lt;=136),"I.",IF(AND(F47&gt;=125,F47&lt;=130),"II.",IF(AND(F47&gt;=116,F47&lt;=124),"III."," "))))</f>
        <v> </v>
      </c>
      <c r="H47" s="18">
        <f>SUM(D47,F47)</f>
        <v>242</v>
      </c>
      <c r="I47" s="12">
        <v>37</v>
      </c>
    </row>
    <row r="48" spans="1:9" ht="12.75" customHeight="1">
      <c r="A48" s="12">
        <v>2</v>
      </c>
      <c r="B48" s="19" t="s">
        <v>62</v>
      </c>
      <c r="C48" s="20" t="s">
        <v>35</v>
      </c>
      <c r="D48" s="21">
        <v>128</v>
      </c>
      <c r="E48" s="16" t="str">
        <f>IF(AND(D48&gt;=146,D48&lt;=150),"M",IF(AND(D48&gt;=140,D48&lt;=145),"I.",IF(AND(D48&gt;=134,D48&lt;=139),"II.",IF(AND(D48&gt;=125,D48&lt;=133),"III."," "))))</f>
        <v>III.</v>
      </c>
      <c r="F48" s="12">
        <v>106</v>
      </c>
      <c r="G48" s="16" t="str">
        <f>IF(AND(F48&gt;=137,F48&lt;=150),"M",IF(AND(F48&gt;=131,F48&lt;=136),"I.",IF(AND(F48&gt;=125,F48&lt;=130),"II.",IF(AND(F48&gt;=116,F48&lt;=124),"III."," "))))</f>
        <v> </v>
      </c>
      <c r="H48" s="18">
        <f>SUM(D48,F48)</f>
        <v>234</v>
      </c>
      <c r="I48" s="12">
        <v>38</v>
      </c>
    </row>
    <row r="49" spans="1:9" ht="12.75" customHeight="1">
      <c r="A49" s="12">
        <v>6</v>
      </c>
      <c r="B49" s="19" t="s">
        <v>63</v>
      </c>
      <c r="C49" s="20" t="s">
        <v>44</v>
      </c>
      <c r="D49" s="21">
        <v>130</v>
      </c>
      <c r="E49" s="16" t="str">
        <f>IF(AND(D49&gt;=146,D49&lt;=150),"M",IF(AND(D49&gt;=140,D49&lt;=145),"I.",IF(AND(D49&gt;=134,D49&lt;=139),"II.",IF(AND(D49&gt;=125,D49&lt;=133),"III."," "))))</f>
        <v>III.</v>
      </c>
      <c r="F49" s="12">
        <v>96</v>
      </c>
      <c r="G49" s="16" t="str">
        <f>IF(AND(F49&gt;=137,F49&lt;=150),"M",IF(AND(F49&gt;=131,F49&lt;=136),"I.",IF(AND(F49&gt;=125,F49&lt;=130),"II.",IF(AND(F49&gt;=116,F49&lt;=124),"III."," "))))</f>
        <v> </v>
      </c>
      <c r="H49" s="18">
        <f>SUM(D49,F49)</f>
        <v>226</v>
      </c>
      <c r="I49" s="12">
        <v>39</v>
      </c>
    </row>
    <row r="50" spans="1:9" ht="12.75" customHeight="1">
      <c r="A50" s="12">
        <v>44</v>
      </c>
      <c r="B50" s="19" t="s">
        <v>64</v>
      </c>
      <c r="C50" s="23" t="s">
        <v>22</v>
      </c>
      <c r="D50" s="21">
        <v>93</v>
      </c>
      <c r="E50" s="16" t="str">
        <f>IF(AND(D50&gt;=146,D50&lt;=150),"M",IF(AND(D50&gt;=140,D50&lt;=145),"I.",IF(AND(D50&gt;=134,D50&lt;=139),"II.",IF(AND(D50&gt;=125,D50&lt;=133),"III."," "))))</f>
        <v> </v>
      </c>
      <c r="F50" s="12">
        <v>132</v>
      </c>
      <c r="G50" s="16" t="str">
        <f>IF(AND(F50&gt;=137,F50&lt;=150),"M",IF(AND(F50&gt;=131,F50&lt;=136),"I.",IF(AND(F50&gt;=125,F50&lt;=130),"II.",IF(AND(F50&gt;=116,F50&lt;=124),"III."," "))))</f>
        <v>I.</v>
      </c>
      <c r="H50" s="18">
        <f>SUM(D50,F50)</f>
        <v>225</v>
      </c>
      <c r="I50" s="12">
        <v>40</v>
      </c>
    </row>
    <row r="51" spans="1:9" ht="12.75" customHeight="1">
      <c r="A51" s="12">
        <v>37</v>
      </c>
      <c r="B51" s="19" t="s">
        <v>65</v>
      </c>
      <c r="C51" s="20" t="s">
        <v>22</v>
      </c>
      <c r="D51" s="21">
        <v>111</v>
      </c>
      <c r="E51" s="16" t="str">
        <f>IF(AND(D51&gt;=146,D51&lt;=150),"M",IF(AND(D51&gt;=140,D51&lt;=145),"I.",IF(AND(D51&gt;=134,D51&lt;=139),"II.",IF(AND(D51&gt;=125,D51&lt;=133),"III."," "))))</f>
        <v> </v>
      </c>
      <c r="F51" s="12">
        <v>113</v>
      </c>
      <c r="G51" s="16" t="str">
        <f>IF(AND(F51&gt;=137,F51&lt;=150),"M",IF(AND(F51&gt;=131,F51&lt;=136),"I.",IF(AND(F51&gt;=125,F51&lt;=130),"II.",IF(AND(F51&gt;=116,F51&lt;=124),"III."," "))))</f>
        <v> </v>
      </c>
      <c r="H51" s="18">
        <f>SUM(D51,F51)</f>
        <v>224</v>
      </c>
      <c r="I51" s="12">
        <v>41</v>
      </c>
    </row>
    <row r="52" spans="1:9" ht="12.75" customHeight="1">
      <c r="A52" s="12">
        <v>7</v>
      </c>
      <c r="B52" s="19" t="s">
        <v>66</v>
      </c>
      <c r="C52" s="20" t="s">
        <v>51</v>
      </c>
      <c r="D52" s="21">
        <v>134</v>
      </c>
      <c r="E52" s="16" t="str">
        <f>IF(AND(D52&gt;=146,D52&lt;=150),"M",IF(AND(D52&gt;=140,D52&lt;=145),"I.",IF(AND(D52&gt;=134,D52&lt;=139),"II.",IF(AND(D52&gt;=125,D52&lt;=133),"III."," "))))</f>
        <v>II.</v>
      </c>
      <c r="F52" s="12">
        <v>89</v>
      </c>
      <c r="G52" s="16" t="str">
        <f>IF(AND(F52&gt;=137,F52&lt;=150),"M",IF(AND(F52&gt;=131,F52&lt;=136),"I.",IF(AND(F52&gt;=125,F52&lt;=130),"II.",IF(AND(F52&gt;=116,F52&lt;=124),"III."," "))))</f>
        <v> </v>
      </c>
      <c r="H52" s="18">
        <f>SUM(D52,F52)</f>
        <v>223</v>
      </c>
      <c r="I52" s="12">
        <v>42</v>
      </c>
    </row>
    <row r="53" spans="1:9" ht="12.75" customHeight="1">
      <c r="A53" s="12">
        <v>25</v>
      </c>
      <c r="B53" s="19" t="s">
        <v>67</v>
      </c>
      <c r="C53" s="20" t="s">
        <v>35</v>
      </c>
      <c r="D53" s="21">
        <v>126</v>
      </c>
      <c r="E53" s="16" t="str">
        <f>IF(AND(D53&gt;=146,D53&lt;=150),"M",IF(AND(D53&gt;=140,D53&lt;=145),"I.",IF(AND(D53&gt;=134,D53&lt;=139),"II.",IF(AND(D53&gt;=125,D53&lt;=133),"III."," "))))</f>
        <v>III.</v>
      </c>
      <c r="F53" s="12">
        <v>77</v>
      </c>
      <c r="G53" s="16" t="str">
        <f>IF(AND(F53&gt;=137,F53&lt;=150),"M",IF(AND(F53&gt;=131,F53&lt;=136),"I.",IF(AND(F53&gt;=125,F53&lt;=130),"II.",IF(AND(F53&gt;=116,F53&lt;=124),"III."," "))))</f>
        <v> </v>
      </c>
      <c r="H53" s="18">
        <f>SUM(D53,F53)</f>
        <v>203</v>
      </c>
      <c r="I53" s="12">
        <v>43</v>
      </c>
    </row>
    <row r="54" spans="1:9" ht="12.75" customHeight="1">
      <c r="A54" s="12">
        <v>8</v>
      </c>
      <c r="B54" s="19" t="s">
        <v>68</v>
      </c>
      <c r="C54" s="20" t="s">
        <v>31</v>
      </c>
      <c r="D54" s="21">
        <v>110</v>
      </c>
      <c r="E54" s="16" t="str">
        <f>IF(AND(D54&gt;=146,D54&lt;=150),"M",IF(AND(D54&gt;=140,D54&lt;=145),"I.",IF(AND(D54&gt;=134,D54&lt;=139),"II.",IF(AND(D54&gt;=125,D54&lt;=133),"III."," "))))</f>
        <v> </v>
      </c>
      <c r="F54" s="12">
        <v>68</v>
      </c>
      <c r="G54" s="16" t="str">
        <f>IF(AND(F54&gt;=137,F54&lt;=150),"M",IF(AND(F54&gt;=131,F54&lt;=136),"I.",IF(AND(F54&gt;=125,F54&lt;=130),"II.",IF(AND(F54&gt;=116,F54&lt;=124),"III."," "))))</f>
        <v> </v>
      </c>
      <c r="H54" s="18">
        <f>SUM(D54,F54)</f>
        <v>178</v>
      </c>
      <c r="I54" s="12">
        <v>44</v>
      </c>
    </row>
    <row r="55" spans="1:9" ht="12.75" customHeight="1">
      <c r="A55" s="22">
        <v>23</v>
      </c>
      <c r="B55" s="19" t="s">
        <v>69</v>
      </c>
      <c r="C55" s="20" t="s">
        <v>19</v>
      </c>
      <c r="D55" s="21">
        <v>62</v>
      </c>
      <c r="E55" s="16" t="str">
        <f>IF(AND(D55&gt;=146,D55&lt;=150),"M",IF(AND(D55&gt;=140,D55&lt;=145),"I.",IF(AND(D55&gt;=134,D55&lt;=139),"II.",IF(AND(D55&gt;=125,D55&lt;=133),"III."," "))))</f>
        <v> </v>
      </c>
      <c r="F55" s="12">
        <v>43</v>
      </c>
      <c r="G55" s="16" t="str">
        <f>IF(AND(F55&gt;=137,F55&lt;=150),"M",IF(AND(F55&gt;=131,F55&lt;=136),"I.",IF(AND(F55&gt;=125,F55&lt;=130),"II.",IF(AND(F55&gt;=116,F55&lt;=124),"III."," "))))</f>
        <v> </v>
      </c>
      <c r="H55" s="18">
        <f>SUM(D55,F55)</f>
        <v>105</v>
      </c>
      <c r="I55" s="12">
        <v>45</v>
      </c>
    </row>
    <row r="56" spans="1:9" ht="12.75" customHeight="1">
      <c r="A56" s="17">
        <v>1</v>
      </c>
      <c r="B56" s="13" t="s">
        <v>70</v>
      </c>
      <c r="C56" s="31" t="s">
        <v>35</v>
      </c>
      <c r="D56" s="15">
        <v>72</v>
      </c>
      <c r="E56" s="16" t="str">
        <f>IF(AND(D56&gt;=146,D56&lt;=150),"M",IF(AND(D56&gt;=140,D56&lt;=145),"I.",IF(AND(D56&gt;=134,D56&lt;=139),"II.",IF(AND(D56&gt;=125,D56&lt;=133),"III."," "))))</f>
        <v> </v>
      </c>
      <c r="F56" s="15">
        <v>27</v>
      </c>
      <c r="G56" s="16" t="str">
        <f>IF(AND(F56&gt;=137,F56&lt;=150),"M",IF(AND(F56&gt;=131,F56&lt;=136),"I.",IF(AND(F56&gt;=125,F56&lt;=130),"II.",IF(AND(F56&gt;=116,F56&lt;=124),"III."," "))))</f>
        <v> </v>
      </c>
      <c r="H56" s="18">
        <f>SUM(D56,F56)</f>
        <v>99</v>
      </c>
      <c r="I56" s="15">
        <v>46</v>
      </c>
    </row>
    <row r="57" spans="1:9" ht="12.75" customHeight="1">
      <c r="A57" s="2"/>
      <c r="B57" s="32"/>
      <c r="C57" s="33"/>
      <c r="D57" s="2"/>
      <c r="E57" s="34"/>
      <c r="F57" s="2"/>
      <c r="G57" s="34"/>
      <c r="H57" s="2"/>
      <c r="I57" s="2"/>
    </row>
    <row r="58" spans="1:256" s="9" customFormat="1" ht="12.75">
      <c r="A58" s="9" t="s">
        <v>71</v>
      </c>
      <c r="K58" s="35"/>
      <c r="IT58" s="1"/>
      <c r="IU58" s="1"/>
      <c r="IV58" s="1"/>
    </row>
    <row r="59" spans="11:256" s="9" customFormat="1" ht="12.75">
      <c r="K59" s="35"/>
      <c r="IT59" s="1"/>
      <c r="IU59" s="1"/>
      <c r="IV59" s="1"/>
    </row>
    <row r="60" spans="1:256" s="9" customFormat="1" ht="12.75">
      <c r="A60" s="9" t="s">
        <v>72</v>
      </c>
      <c r="K60" s="35"/>
      <c r="IT60" s="1"/>
      <c r="IU60" s="1"/>
      <c r="IV60" s="1"/>
    </row>
    <row r="61" spans="1:256" s="9" customFormat="1" ht="12.75">
      <c r="A61" s="1" t="s">
        <v>73</v>
      </c>
      <c r="B61" s="1"/>
      <c r="C61" s="1" t="s">
        <v>74</v>
      </c>
      <c r="D61" s="1"/>
      <c r="E61" s="1"/>
      <c r="K61" s="35"/>
      <c r="IT61" s="1"/>
      <c r="IU61" s="1"/>
      <c r="IV61" s="1"/>
    </row>
    <row r="62" spans="1:256" s="9" customFormat="1" ht="12.75">
      <c r="A62" s="1" t="s">
        <v>75</v>
      </c>
      <c r="B62" s="1"/>
      <c r="C62" s="1" t="s">
        <v>76</v>
      </c>
      <c r="D62" s="1"/>
      <c r="E62" s="1"/>
      <c r="K62" s="35"/>
      <c r="IT62" s="1"/>
      <c r="IU62" s="1"/>
      <c r="IV62" s="1"/>
    </row>
    <row r="63" spans="1:256" s="9" customFormat="1" ht="12.75">
      <c r="A63" s="1" t="s">
        <v>77</v>
      </c>
      <c r="B63" s="1"/>
      <c r="C63" s="1" t="s">
        <v>78</v>
      </c>
      <c r="D63" s="1"/>
      <c r="E63" s="1"/>
      <c r="K63" s="35"/>
      <c r="IT63" s="1"/>
      <c r="IU63" s="1"/>
      <c r="IV63" s="1"/>
    </row>
    <row r="64" spans="1:256" s="9" customFormat="1" ht="12.75">
      <c r="A64" s="1" t="s">
        <v>79</v>
      </c>
      <c r="B64" s="1"/>
      <c r="C64" s="36" t="s">
        <v>80</v>
      </c>
      <c r="D64" s="1"/>
      <c r="E64" s="1"/>
      <c r="K64" s="35"/>
      <c r="IT64" s="1"/>
      <c r="IU64" s="1"/>
      <c r="IV64" s="1"/>
    </row>
    <row r="65" spans="1:256" s="9" customFormat="1" ht="12.75">
      <c r="A65" s="1" t="s">
        <v>81</v>
      </c>
      <c r="B65" s="1"/>
      <c r="C65" s="1" t="s">
        <v>82</v>
      </c>
      <c r="D65" s="1"/>
      <c r="E65" s="1"/>
      <c r="K65" s="35"/>
      <c r="IT65" s="1"/>
      <c r="IU65" s="1"/>
      <c r="IV65" s="1"/>
    </row>
    <row r="66" spans="1:256" s="9" customFormat="1" ht="12.75">
      <c r="A66" s="1" t="s">
        <v>83</v>
      </c>
      <c r="B66" s="1"/>
      <c r="C66" s="1" t="s">
        <v>84</v>
      </c>
      <c r="D66" s="1"/>
      <c r="E66" s="1"/>
      <c r="K66" s="35"/>
      <c r="IT66" s="1"/>
      <c r="IU66" s="1"/>
      <c r="IV66" s="1"/>
    </row>
    <row r="67" spans="1:256" s="9" customFormat="1" ht="12.75">
      <c r="A67" s="1" t="s">
        <v>85</v>
      </c>
      <c r="B67" s="1"/>
      <c r="C67" s="1" t="s">
        <v>86</v>
      </c>
      <c r="D67" s="1"/>
      <c r="E67" s="1"/>
      <c r="K67" s="35"/>
      <c r="IT67" s="1"/>
      <c r="IU67" s="1"/>
      <c r="IV67" s="1"/>
    </row>
    <row r="68" spans="1:256" s="9" customFormat="1" ht="12.75">
      <c r="A68" s="36" t="s">
        <v>87</v>
      </c>
      <c r="B68" s="1"/>
      <c r="C68" s="1" t="s">
        <v>84</v>
      </c>
      <c r="D68" s="1"/>
      <c r="E68" s="1"/>
      <c r="K68" s="35"/>
      <c r="IT68" s="1"/>
      <c r="IU68" s="1"/>
      <c r="IV68" s="1"/>
    </row>
    <row r="69" spans="1:256" s="9" customFormat="1" ht="12.75">
      <c r="A69" s="36" t="s">
        <v>88</v>
      </c>
      <c r="B69" s="1"/>
      <c r="C69" s="1" t="s">
        <v>89</v>
      </c>
      <c r="D69" s="1"/>
      <c r="E69" s="1"/>
      <c r="K69" s="35"/>
      <c r="IT69" s="1"/>
      <c r="IU69" s="1"/>
      <c r="IV69" s="1"/>
    </row>
    <row r="70" spans="1:256" s="9" customFormat="1" ht="12.75">
      <c r="A70" s="1" t="s">
        <v>90</v>
      </c>
      <c r="B70" s="1"/>
      <c r="C70" s="36" t="s">
        <v>91</v>
      </c>
      <c r="D70" s="1"/>
      <c r="E70" s="1"/>
      <c r="K70" s="35"/>
      <c r="IT70" s="1"/>
      <c r="IU70" s="1"/>
      <c r="IV70" s="1"/>
    </row>
    <row r="71" spans="1:256" s="9" customFormat="1" ht="12.75">
      <c r="A71" s="1"/>
      <c r="B71" s="1"/>
      <c r="C71" s="36" t="s">
        <v>92</v>
      </c>
      <c r="D71" s="1"/>
      <c r="E71" s="1"/>
      <c r="K71" s="35"/>
      <c r="IT71" s="1"/>
      <c r="IU71" s="1"/>
      <c r="IV71" s="1"/>
    </row>
    <row r="72" spans="1:256" s="9" customFormat="1" ht="12.75">
      <c r="A72" s="9" t="s">
        <v>93</v>
      </c>
      <c r="B72" s="2"/>
      <c r="C72" s="9" t="s">
        <v>94</v>
      </c>
      <c r="K72" s="35"/>
      <c r="IT72" s="1"/>
      <c r="IU72" s="1"/>
      <c r="IV72" s="1"/>
    </row>
    <row r="73" spans="1:256" s="9" customFormat="1" ht="12.75">
      <c r="A73" s="1"/>
      <c r="B73" s="1"/>
      <c r="C73" s="1"/>
      <c r="K73" s="35"/>
      <c r="IT73" s="1"/>
      <c r="IU73" s="1"/>
      <c r="IV73" s="1"/>
    </row>
    <row r="74" spans="11:256" s="9" customFormat="1" ht="12.75">
      <c r="K74" s="35"/>
      <c r="IT74" s="1"/>
      <c r="IU74" s="1"/>
      <c r="IV74" s="1"/>
    </row>
    <row r="75" spans="11:256" s="9" customFormat="1" ht="12.75">
      <c r="K75" s="35"/>
      <c r="IT75" s="1"/>
      <c r="IU75" s="1"/>
      <c r="IV75" s="1"/>
    </row>
    <row r="134" spans="2:3" ht="12.75">
      <c r="B134" s="32"/>
      <c r="C134" s="33"/>
    </row>
    <row r="135" spans="2:3" ht="12.75">
      <c r="B135" s="32"/>
      <c r="C135" s="33"/>
    </row>
    <row r="136" spans="2:3" ht="12.75">
      <c r="B136" s="32"/>
      <c r="C136" s="33"/>
    </row>
    <row r="137" spans="2:3" ht="12.75">
      <c r="B137" s="32"/>
      <c r="C137" s="33"/>
    </row>
    <row r="138" spans="2:3" ht="12.75">
      <c r="B138" s="32"/>
      <c r="C138" s="33"/>
    </row>
    <row r="139" spans="2:3" ht="12.75">
      <c r="B139" s="32"/>
      <c r="C139" s="33"/>
    </row>
    <row r="140" spans="2:3" ht="12.75">
      <c r="B140" s="32"/>
      <c r="C140" s="33"/>
    </row>
    <row r="141" spans="2:3" ht="12.75">
      <c r="B141" s="32"/>
      <c r="C141" s="33"/>
    </row>
    <row r="142" spans="2:3" ht="12.75">
      <c r="B142" s="32"/>
      <c r="C142" s="37"/>
    </row>
    <row r="143" spans="2:3" ht="12.75">
      <c r="B143" s="32"/>
      <c r="C143" s="37"/>
    </row>
    <row r="144" spans="2:3" ht="12.75">
      <c r="B144" s="32"/>
      <c r="C144" s="33"/>
    </row>
    <row r="145" spans="2:3" ht="12.75">
      <c r="B145" s="32"/>
      <c r="C145" s="33"/>
    </row>
    <row r="146" spans="2:3" ht="12.75">
      <c r="B146" s="32"/>
      <c r="C146" s="33"/>
    </row>
    <row r="147" spans="2:3" ht="12.75">
      <c r="B147" s="32"/>
      <c r="C147" s="33"/>
    </row>
    <row r="148" spans="2:3" ht="12.75">
      <c r="B148" s="32"/>
      <c r="C148" s="33"/>
    </row>
    <row r="149" spans="2:3" ht="12.75">
      <c r="B149" s="32"/>
      <c r="C149" s="33"/>
    </row>
    <row r="150" spans="2:3" ht="12.75">
      <c r="B150" s="32"/>
      <c r="C150" s="33"/>
    </row>
    <row r="151" spans="2:3" ht="12.75">
      <c r="B151" s="32"/>
      <c r="C151" s="33"/>
    </row>
    <row r="152" spans="2:3" ht="12.75">
      <c r="B152" s="32"/>
      <c r="C152" s="33"/>
    </row>
    <row r="153" spans="2:3" ht="12.75">
      <c r="B153" s="32"/>
      <c r="C153" s="33"/>
    </row>
    <row r="154" spans="2:3" ht="12.75">
      <c r="B154" s="32"/>
      <c r="C154" s="33"/>
    </row>
    <row r="155" spans="2:3" ht="12.75">
      <c r="B155" s="32"/>
      <c r="C155" s="33"/>
    </row>
    <row r="156" spans="2:3" ht="12.75">
      <c r="B156" s="32"/>
      <c r="C156" s="33"/>
    </row>
    <row r="157" spans="2:3" ht="12.75">
      <c r="B157" s="32"/>
      <c r="C157" s="33"/>
    </row>
    <row r="158" spans="2:3" ht="12.75">
      <c r="B158" s="32"/>
      <c r="C158" s="33"/>
    </row>
    <row r="159" spans="2:3" ht="12.75">
      <c r="B159" s="32"/>
      <c r="C159" s="33"/>
    </row>
    <row r="160" spans="2:3" ht="12.75">
      <c r="B160" s="32"/>
      <c r="C160" s="33"/>
    </row>
    <row r="161" spans="2:3" ht="12.75">
      <c r="B161" s="32"/>
      <c r="C161" s="33"/>
    </row>
    <row r="162" spans="2:3" ht="12.75">
      <c r="B162" s="32"/>
      <c r="C162" s="33"/>
    </row>
    <row r="163" spans="2:3" ht="12.75">
      <c r="B163" s="32"/>
      <c r="C163" s="33"/>
    </row>
    <row r="164" spans="2:3" ht="12.75">
      <c r="B164" s="32"/>
      <c r="C164" s="33"/>
    </row>
    <row r="165" spans="2:3" ht="12.75">
      <c r="B165" s="32"/>
      <c r="C165" s="33"/>
    </row>
    <row r="166" spans="2:3" ht="12.75">
      <c r="B166" s="32"/>
      <c r="C166" s="33"/>
    </row>
    <row r="167" spans="2:3" ht="12.75">
      <c r="B167" s="32"/>
      <c r="C167" s="33"/>
    </row>
    <row r="168" spans="2:3" ht="12.75">
      <c r="B168" s="32"/>
      <c r="C168" s="33"/>
    </row>
    <row r="169" spans="2:3" ht="12.75">
      <c r="B169" s="32"/>
      <c r="C169" s="33"/>
    </row>
    <row r="170" spans="2:3" ht="12.75">
      <c r="B170" s="32"/>
      <c r="C170" s="33"/>
    </row>
    <row r="171" spans="2:3" ht="12.75">
      <c r="B171" s="32"/>
      <c r="C171" s="33"/>
    </row>
    <row r="172" spans="2:3" ht="12.75">
      <c r="B172" s="32"/>
      <c r="C172" s="33"/>
    </row>
    <row r="173" spans="2:3" ht="12.75">
      <c r="B173" s="32"/>
      <c r="C173" s="33"/>
    </row>
    <row r="174" spans="2:3" ht="12.75">
      <c r="B174" s="32"/>
      <c r="C174" s="33"/>
    </row>
    <row r="175" spans="2:3" ht="12.75">
      <c r="B175" s="32"/>
      <c r="C175" s="33"/>
    </row>
    <row r="176" spans="2:3" ht="12.75">
      <c r="B176" s="32"/>
      <c r="C176" s="33"/>
    </row>
    <row r="177" spans="2:3" ht="12.75">
      <c r="B177" s="32"/>
      <c r="C177" s="33"/>
    </row>
    <row r="178" spans="2:3" ht="12.75">
      <c r="B178" s="32"/>
      <c r="C178" s="33"/>
    </row>
    <row r="179" spans="2:3" ht="12.75">
      <c r="B179" s="32"/>
      <c r="C179" s="33"/>
    </row>
    <row r="180" spans="2:3" ht="12.75">
      <c r="B180" s="32"/>
      <c r="C180" s="33"/>
    </row>
    <row r="181" spans="2:3" ht="12.75">
      <c r="B181" s="32"/>
      <c r="C181" s="37"/>
    </row>
    <row r="182" spans="2:3" ht="12.75">
      <c r="B182" s="32"/>
      <c r="C182" s="33"/>
    </row>
    <row r="183" spans="2:3" ht="12.75">
      <c r="B183" s="32"/>
      <c r="C183" s="33"/>
    </row>
    <row r="184" spans="2:3" ht="12.75">
      <c r="B184" s="32"/>
      <c r="C184" s="33"/>
    </row>
    <row r="185" spans="2:3" ht="12.75">
      <c r="B185" s="32"/>
      <c r="C185" s="33"/>
    </row>
    <row r="186" spans="2:3" ht="12.75">
      <c r="B186" s="32"/>
      <c r="C186" s="33"/>
    </row>
    <row r="187" spans="2:3" ht="12.75">
      <c r="B187" s="32"/>
      <c r="C187" s="33"/>
    </row>
    <row r="188" spans="2:3" ht="12.75">
      <c r="B188" s="32"/>
      <c r="C188" s="33"/>
    </row>
    <row r="189" spans="2:3" ht="12.75">
      <c r="B189" s="32"/>
      <c r="C189" s="33"/>
    </row>
    <row r="190" spans="2:3" ht="12.75">
      <c r="B190" s="32"/>
      <c r="C190" s="33"/>
    </row>
    <row r="191" spans="2:3" ht="12.75">
      <c r="B191" s="32"/>
      <c r="C191" s="33"/>
    </row>
    <row r="192" spans="2:3" ht="12.75">
      <c r="B192" s="32"/>
      <c r="C192" s="33"/>
    </row>
    <row r="193" spans="2:3" ht="12.75">
      <c r="B193" s="32"/>
      <c r="C193" s="33"/>
    </row>
    <row r="194" spans="2:3" ht="12.75">
      <c r="B194" s="32"/>
      <c r="C194" s="33"/>
    </row>
    <row r="195" spans="2:3" ht="12.75">
      <c r="B195" s="32"/>
      <c r="C195" s="33"/>
    </row>
    <row r="196" spans="2:3" ht="12.75">
      <c r="B196" s="32"/>
      <c r="C196" s="33"/>
    </row>
    <row r="197" spans="2:3" ht="12.75">
      <c r="B197" s="32"/>
      <c r="C197" s="33"/>
    </row>
    <row r="198" spans="2:3" ht="12.75">
      <c r="B198" s="32"/>
      <c r="C198" s="33"/>
    </row>
    <row r="199" spans="2:3" ht="12.75">
      <c r="B199" s="32"/>
      <c r="C199" s="33"/>
    </row>
    <row r="200" spans="2:3" ht="12.75">
      <c r="B200" s="32"/>
      <c r="C200" s="33"/>
    </row>
  </sheetData>
  <sheetProtection selectLockedCells="1" selectUnlockedCells="1"/>
  <printOptions/>
  <pageMargins left="0.39375" right="0.39375" top="0.393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2019-08-24T10:42:46Z</cp:lastPrinted>
  <dcterms:created xsi:type="dcterms:W3CDTF">2001-03-08T09:39:22Z</dcterms:created>
  <dcterms:modified xsi:type="dcterms:W3CDTF">2019-08-24T10:46:06Z</dcterms:modified>
  <cp:category/>
  <cp:version/>
  <cp:contentType/>
  <cp:contentStatus/>
  <cp:revision>1</cp:revision>
</cp:coreProperties>
</file>