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sledky" sheetId="1" r:id="rId1"/>
    <sheet name="Výsledky Klub" sheetId="2" r:id="rId2"/>
  </sheets>
  <definedNames>
    <definedName name="Data" localSheetId="1">'Výsledky Klub'!#REF!</definedName>
    <definedName name="Data">'Výsledky'!#REF!</definedName>
    <definedName name="Prubezne" localSheetId="1">'Výsledky Klub'!#REF!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<sst xmlns="http://schemas.openxmlformats.org/spreadsheetml/2006/main" count="207" uniqueCount="120">
  <si>
    <t>Název a stupeň soutěže:</t>
  </si>
  <si>
    <t>Jizerská střelecká liga  -  I. kolo - XXVIII. ročník</t>
  </si>
  <si>
    <t>kal. číslo soutěže 0503</t>
  </si>
  <si>
    <t>Pořadatel a organizátor soutěže:</t>
  </si>
  <si>
    <t>KVZ Jenišovice reg. číslo 07-40-06</t>
  </si>
  <si>
    <t>Datum konání:</t>
  </si>
  <si>
    <t>16.března 2019</t>
  </si>
  <si>
    <t>Místo konání:</t>
  </si>
  <si>
    <t>střelnice Jenišovice</t>
  </si>
  <si>
    <t>VÝSLEDKOVÁ LISTINA</t>
  </si>
  <si>
    <t>St.č.</t>
  </si>
  <si>
    <t>Jméno</t>
  </si>
  <si>
    <t>Ročník</t>
  </si>
  <si>
    <t>KVZ</t>
  </si>
  <si>
    <t>VPs/VRs 2</t>
  </si>
  <si>
    <t>VT</t>
  </si>
  <si>
    <t>VPs/VRs 6</t>
  </si>
  <si>
    <t>Celkem</t>
  </si>
  <si>
    <t>Pořadí</t>
  </si>
  <si>
    <t>HERBER Jan</t>
  </si>
  <si>
    <t>Rokytnice</t>
  </si>
  <si>
    <t>BOŠANSKÝ Kamil</t>
  </si>
  <si>
    <t>Liberec</t>
  </si>
  <si>
    <t>ČERVINKA Leoš</t>
  </si>
  <si>
    <t>Jenišovice</t>
  </si>
  <si>
    <t xml:space="preserve">TROST Karel </t>
  </si>
  <si>
    <t xml:space="preserve">PLŮCHA Pavel </t>
  </si>
  <si>
    <t>Tanvald</t>
  </si>
  <si>
    <t xml:space="preserve">VNOUČEK Miloš </t>
  </si>
  <si>
    <t xml:space="preserve">HORÁČEK Jan </t>
  </si>
  <si>
    <t xml:space="preserve">Hodkovice </t>
  </si>
  <si>
    <t>ŠÍDA Bohuslav</t>
  </si>
  <si>
    <t>Turnov</t>
  </si>
  <si>
    <t>BERNAT Dan</t>
  </si>
  <si>
    <t>PROCHÁZKA Jaroslav Ing.</t>
  </si>
  <si>
    <t>NOVOTNÝ Petr</t>
  </si>
  <si>
    <t xml:space="preserve">MENDYSZEWSKI Jan </t>
  </si>
  <si>
    <t xml:space="preserve">STRÁNSKÝ  Bohumil </t>
  </si>
  <si>
    <t>CEJNAR Petr</t>
  </si>
  <si>
    <t>STRÁNSKÝ Jaroslav</t>
  </si>
  <si>
    <t>HANZLÍK Miroslav Ing.</t>
  </si>
  <si>
    <t xml:space="preserve">JAREŠ Květoslav </t>
  </si>
  <si>
    <t xml:space="preserve">VELC Luboš </t>
  </si>
  <si>
    <t xml:space="preserve">PATKA Martin </t>
  </si>
  <si>
    <t>JURKOVIČ Jan</t>
  </si>
  <si>
    <t>HLAVATÝ Josef Ing.</t>
  </si>
  <si>
    <t>VNOUČEK Tomáš</t>
  </si>
  <si>
    <t>MIKULE Roman</t>
  </si>
  <si>
    <t xml:space="preserve">POLENO Dušan </t>
  </si>
  <si>
    <t xml:space="preserve">STRÁNSKÝ   Jaromír </t>
  </si>
  <si>
    <t>JEŽEK Arnošt</t>
  </si>
  <si>
    <t>VETLÝ Pavel Ing.</t>
  </si>
  <si>
    <t>TAUCHMAN Radek</t>
  </si>
  <si>
    <t xml:space="preserve">JURKOVIČ Pavel </t>
  </si>
  <si>
    <t>BUKVIC Luboš</t>
  </si>
  <si>
    <t>HORÁČEK Jan ml.</t>
  </si>
  <si>
    <t>CHUDOBA Zdeněk</t>
  </si>
  <si>
    <t xml:space="preserve">HUDSKÝ Vítězslav </t>
  </si>
  <si>
    <t>LINKA Václav</t>
  </si>
  <si>
    <t>SCHÄFER Josef Ing.</t>
  </si>
  <si>
    <t xml:space="preserve">ŠOUREK Petr </t>
  </si>
  <si>
    <t>HANZLÍKOVÁ Olga</t>
  </si>
  <si>
    <t>SMUTNÝ Miroslav</t>
  </si>
  <si>
    <t>RESL Jan</t>
  </si>
  <si>
    <t xml:space="preserve">BÍNA Bohuslav </t>
  </si>
  <si>
    <t>RŮŽIČKA Jiří</t>
  </si>
  <si>
    <t>LANC Milan</t>
  </si>
  <si>
    <t>HANZLÍK Miroslav ml.</t>
  </si>
  <si>
    <t>VOTROUBKOVÁ Jana</t>
  </si>
  <si>
    <t>POZLER Petr Ing.</t>
  </si>
  <si>
    <t>VOTROUBEK Rostislav</t>
  </si>
  <si>
    <t>HUŠEK Ladislav Ing.</t>
  </si>
  <si>
    <t xml:space="preserve">ERBAN Edward </t>
  </si>
  <si>
    <t xml:space="preserve">LOUDA Jaroslav </t>
  </si>
  <si>
    <t xml:space="preserve">MORÁVEK Pavel </t>
  </si>
  <si>
    <t>POKORNÝ Daniel</t>
  </si>
  <si>
    <t>ŠÍDOVÁ Olga</t>
  </si>
  <si>
    <t xml:space="preserve">VELC Jindřich </t>
  </si>
  <si>
    <t xml:space="preserve">LÉDL František </t>
  </si>
  <si>
    <t xml:space="preserve">KLACEK Miloš </t>
  </si>
  <si>
    <t>HOLÝ Jan</t>
  </si>
  <si>
    <t>NOVOTNÝ Jaroslav</t>
  </si>
  <si>
    <t xml:space="preserve">SVOBODA Miroslav </t>
  </si>
  <si>
    <t>Závod byl ukončen v 13:15 hodin.</t>
  </si>
  <si>
    <t>Organizační výbor:</t>
  </si>
  <si>
    <t>Ředitel - Jaromír Stránský  1-029</t>
  </si>
  <si>
    <t>Inspektor zbraní - Václav Linka  2-225</t>
  </si>
  <si>
    <t>Tajemník - Petra Černá  2-106</t>
  </si>
  <si>
    <t>Zdravotník - Věra Pokorná  2-300</t>
  </si>
  <si>
    <t>Hl. rozhodčí - Bohumil Stránský  1-042</t>
  </si>
  <si>
    <t>Předseda HK - Radek Tauchman  3-522</t>
  </si>
  <si>
    <t>Správce střelnice - Věra Pokorná  2-300</t>
  </si>
  <si>
    <t>Zpracování na PC - Daniel Pokorný</t>
  </si>
  <si>
    <t>Řídící střelby - Leoš Červinka  3-519</t>
  </si>
  <si>
    <t>Ostatní rozh. a pom. tech. prac. - Jaromír Stránský, Roman Mikule, Jaroslav Stránský, M. Smutný</t>
  </si>
  <si>
    <t>Petra Černá, J. Růžička, R. Tauchman, Edward Erban, Petr Novotný</t>
  </si>
  <si>
    <t>Soutěžní výbor - ředitel, hlavní rozhodčí, předseda HK</t>
  </si>
  <si>
    <t>Jizerská střelecká liga  -  I. kolo</t>
  </si>
  <si>
    <t>kal. číslo soutěže 0518</t>
  </si>
  <si>
    <t>27.března 2010</t>
  </si>
  <si>
    <t>Klubový přebor KVZ Jenišovice v mířené střelbě</t>
  </si>
  <si>
    <t>135/P</t>
  </si>
  <si>
    <t>77/P</t>
  </si>
  <si>
    <t>SČSD1</t>
  </si>
  <si>
    <t>ČERNÁ Petra</t>
  </si>
  <si>
    <t>MACHATA Jan PhDr.</t>
  </si>
  <si>
    <t xml:space="preserve">STRÁNSKÝ  Jaroslav </t>
  </si>
  <si>
    <t xml:space="preserve">ULLMANN   Josef </t>
  </si>
  <si>
    <t>MUŽÍK Václav</t>
  </si>
  <si>
    <t>VANCL Josef</t>
  </si>
  <si>
    <t>FUTERA Petr</t>
  </si>
  <si>
    <t>Závod byl ukončen v 13 hodin 15 minut.</t>
  </si>
  <si>
    <t>Ředitel - PhDr. Jan Machata  2-145</t>
  </si>
  <si>
    <t>Tajemník - Daniel Pokorný</t>
  </si>
  <si>
    <t>Zdravotník - Petr Futera</t>
  </si>
  <si>
    <t>Hl. rozhodčí - Jaromír Stránský  1-029</t>
  </si>
  <si>
    <t>Předseda HK - Bohumil Stránský  1-042</t>
  </si>
  <si>
    <t>Metodik sboru rozh. - Květa Petzová  0-024</t>
  </si>
  <si>
    <t>Správce střelnice - Jaroslav Dědek  3-345</t>
  </si>
  <si>
    <t>Ostatní rozh. a pom. tech. prac. - Jaromír Stránský, V. Linka, V. Mužík, J. Machata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</si>
</sst>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5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4" fillId="0" borderId="1" xfId="0" applyFont="1" applyBorder="1" applyAlignment="1" applyProtection="1">
      <alignment horizontal="center"/>
      <protection locked="0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1" fillId="0" borderId="2" xfId="0" applyFont="1" applyBorder="1" applyAlignment="1">
      <alignment horizontal="center"/>
    </xf>
    <xf numFmtId="164" fontId="4" fillId="0" borderId="2" xfId="0" applyFont="1" applyBorder="1" applyAlignment="1" applyProtection="1">
      <alignment horizontal="center"/>
      <protection locked="0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 applyProtection="1">
      <alignment horizontal="left"/>
      <protection locked="0"/>
    </xf>
    <xf numFmtId="164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left"/>
    </xf>
    <xf numFmtId="164" fontId="0" fillId="0" borderId="0" xfId="0" applyFont="1" applyFill="1" applyBorder="1" applyAlignment="1">
      <alignment/>
    </xf>
    <xf numFmtId="164" fontId="4" fillId="0" borderId="0" xfId="0" applyFont="1" applyBorder="1" applyAlignment="1">
      <alignment horizontal="left"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8"/>
  <sheetViews>
    <sheetView tabSelected="1" workbookViewId="0" topLeftCell="A40">
      <selection activeCell="C80" sqref="C80"/>
    </sheetView>
  </sheetViews>
  <sheetFormatPr defaultColWidth="9.00390625" defaultRowHeight="12.75"/>
  <cols>
    <col min="1" max="1" width="6.375" style="1" customWidth="1"/>
    <col min="2" max="2" width="23.125" style="2" customWidth="1"/>
    <col min="3" max="3" width="6.75390625" style="1" customWidth="1"/>
    <col min="4" max="4" width="10.625" style="1" customWidth="1"/>
    <col min="5" max="5" width="10.25390625" style="1" customWidth="1"/>
    <col min="6" max="6" width="3.875" style="1" customWidth="1"/>
    <col min="7" max="7" width="10.25390625" style="3" customWidth="1"/>
    <col min="8" max="8" width="3.875" style="1" customWidth="1"/>
    <col min="9" max="9" width="7.25390625" style="3" customWidth="1"/>
    <col min="10" max="10" width="6.25390625" style="1" customWidth="1"/>
    <col min="11" max="11" width="7.875" style="3" customWidth="1"/>
    <col min="12" max="12" width="6.875" style="4" customWidth="1"/>
    <col min="13" max="13" width="0" style="1" hidden="1" customWidth="1"/>
    <col min="14" max="16384" width="9.00390625" style="1" customWidth="1"/>
  </cols>
  <sheetData>
    <row r="1" spans="1:7" ht="12.75">
      <c r="A1" s="1" t="s">
        <v>0</v>
      </c>
      <c r="B1" s="1"/>
      <c r="C1" s="5" t="s">
        <v>1</v>
      </c>
      <c r="G1" s="6"/>
    </row>
    <row r="2" spans="2:7" ht="12.75">
      <c r="B2" s="1"/>
      <c r="C2" s="1" t="s">
        <v>2</v>
      </c>
      <c r="G2" s="6"/>
    </row>
    <row r="3" spans="2:7" ht="12.75">
      <c r="B3" s="1"/>
      <c r="G3" s="6"/>
    </row>
    <row r="4" spans="1:7" ht="12.75">
      <c r="A4" s="1" t="s">
        <v>3</v>
      </c>
      <c r="B4" s="1"/>
      <c r="C4" s="1" t="s">
        <v>4</v>
      </c>
      <c r="G4" s="6"/>
    </row>
    <row r="5" spans="1:7" ht="12.75">
      <c r="A5" s="1" t="s">
        <v>5</v>
      </c>
      <c r="B5" s="1"/>
      <c r="C5" s="1" t="s">
        <v>6</v>
      </c>
      <c r="G5" s="6"/>
    </row>
    <row r="6" spans="1:7" ht="12.75">
      <c r="A6" s="1" t="s">
        <v>7</v>
      </c>
      <c r="B6" s="1"/>
      <c r="C6" s="1" t="s">
        <v>8</v>
      </c>
      <c r="G6" s="6"/>
    </row>
    <row r="8" spans="1:12" ht="12.75">
      <c r="A8" s="7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ht="12.75" customHeight="1"/>
    <row r="10" spans="1:10" ht="12.75" customHeight="1">
      <c r="A10" s="9" t="s">
        <v>10</v>
      </c>
      <c r="B10" s="10" t="s">
        <v>11</v>
      </c>
      <c r="C10" s="9" t="s">
        <v>12</v>
      </c>
      <c r="D10" s="10" t="s">
        <v>13</v>
      </c>
      <c r="E10" s="9" t="s">
        <v>14</v>
      </c>
      <c r="F10" s="9" t="s">
        <v>15</v>
      </c>
      <c r="G10" s="9" t="s">
        <v>16</v>
      </c>
      <c r="H10" s="9" t="s">
        <v>15</v>
      </c>
      <c r="I10" s="9" t="s">
        <v>17</v>
      </c>
      <c r="J10" s="11" t="s">
        <v>18</v>
      </c>
    </row>
    <row r="11" spans="1:10" ht="12.75" customHeight="1">
      <c r="A11" s="9">
        <v>23</v>
      </c>
      <c r="B11" s="12" t="s">
        <v>19</v>
      </c>
      <c r="C11" s="13">
        <v>1973</v>
      </c>
      <c r="D11" s="14" t="s">
        <v>20</v>
      </c>
      <c r="E11" s="9">
        <v>149</v>
      </c>
      <c r="F11" s="15" t="str">
        <f>IF(AND(E11&gt;=146,E11&lt;=150),"M",IF(AND(E11&gt;=140,E11&lt;=145),"I.",IF(AND(E11&gt;=134,E11&lt;=139),"II.",IF(AND(E11&gt;=125,E11&lt;=133),"III."," "))))</f>
        <v>M</v>
      </c>
      <c r="G11" s="9">
        <v>141</v>
      </c>
      <c r="H11" s="15" t="str">
        <f>IF(AND(G11&gt;=137,G11&lt;=150),"M",IF(AND(G11&gt;=131,G11&lt;=136),"I.",IF(AND(G11&gt;=125,G11&lt;=130),"II.",IF(AND(G11&gt;=116,G11&lt;=124),"III."," "))))</f>
        <v>M</v>
      </c>
      <c r="I11" s="9">
        <f>SUM(E11,G11)</f>
        <v>290</v>
      </c>
      <c r="J11" s="11">
        <v>1</v>
      </c>
    </row>
    <row r="12" spans="1:10" ht="12.75" customHeight="1">
      <c r="A12" s="9">
        <v>11</v>
      </c>
      <c r="B12" s="12" t="s">
        <v>21</v>
      </c>
      <c r="C12" s="13">
        <v>1958</v>
      </c>
      <c r="D12" s="16" t="s">
        <v>22</v>
      </c>
      <c r="E12" s="9">
        <v>149</v>
      </c>
      <c r="F12" s="15" t="str">
        <f>IF(AND(E12&gt;=146,E12&lt;=150),"M",IF(AND(E12&gt;=140,E12&lt;=145),"I.",IF(AND(E12&gt;=134,E12&lt;=139),"II.",IF(AND(E12&gt;=125,E12&lt;=133),"III."," "))))</f>
        <v>M</v>
      </c>
      <c r="G12" s="9">
        <v>137</v>
      </c>
      <c r="H12" s="15" t="str">
        <f>IF(AND(G12&gt;=137,G12&lt;=150),"M",IF(AND(G12&gt;=131,G12&lt;=136),"I.",IF(AND(G12&gt;=125,G12&lt;=130),"II.",IF(AND(G12&gt;=116,G12&lt;=124),"III."," "))))</f>
        <v>M</v>
      </c>
      <c r="I12" s="9">
        <f>SUM(E12,G12)</f>
        <v>286</v>
      </c>
      <c r="J12" s="9">
        <v>2</v>
      </c>
    </row>
    <row r="13" spans="1:10" ht="12.75" customHeight="1">
      <c r="A13" s="9">
        <v>40</v>
      </c>
      <c r="B13" s="12" t="s">
        <v>23</v>
      </c>
      <c r="C13" s="13">
        <v>1970</v>
      </c>
      <c r="D13" s="14" t="s">
        <v>24</v>
      </c>
      <c r="E13" s="9">
        <v>147</v>
      </c>
      <c r="F13" s="15" t="str">
        <f>IF(AND(E13&gt;=146,E13&lt;=150),"M",IF(AND(E13&gt;=140,E13&lt;=145),"I.",IF(AND(E13&gt;=134,E13&lt;=139),"II.",IF(AND(E13&gt;=125,E13&lt;=133),"III."," "))))</f>
        <v>M</v>
      </c>
      <c r="G13" s="9">
        <v>135</v>
      </c>
      <c r="H13" s="15" t="str">
        <f>IF(AND(G13&gt;=137,G13&lt;=150),"M",IF(AND(G13&gt;=131,G13&lt;=136),"I.",IF(AND(G13&gt;=125,G13&lt;=130),"II.",IF(AND(G13&gt;=116,G13&lt;=124),"III."," "))))</f>
        <v>I.</v>
      </c>
      <c r="I13" s="9">
        <f>SUM(E13,G13)</f>
        <v>282</v>
      </c>
      <c r="J13" s="11">
        <v>3</v>
      </c>
    </row>
    <row r="14" spans="1:10" ht="12.75" customHeight="1">
      <c r="A14" s="9">
        <v>44</v>
      </c>
      <c r="B14" s="12" t="s">
        <v>25</v>
      </c>
      <c r="C14" s="13">
        <v>1951</v>
      </c>
      <c r="D14" s="14" t="s">
        <v>22</v>
      </c>
      <c r="E14" s="9">
        <v>149</v>
      </c>
      <c r="F14" s="15" t="str">
        <f>IF(AND(E14&gt;=146,E14&lt;=150),"M",IF(AND(E14&gt;=140,E14&lt;=145),"I.",IF(AND(E14&gt;=134,E14&lt;=139),"II.",IF(AND(E14&gt;=125,E14&lt;=133),"III."," "))))</f>
        <v>M</v>
      </c>
      <c r="G14" s="9">
        <v>132</v>
      </c>
      <c r="H14" s="15" t="str">
        <f>IF(AND(G14&gt;=137,G14&lt;=150),"M",IF(AND(G14&gt;=131,G14&lt;=136),"I.",IF(AND(G14&gt;=125,G14&lt;=130),"II.",IF(AND(G14&gt;=116,G14&lt;=124),"III."," "))))</f>
        <v>I.</v>
      </c>
      <c r="I14" s="9">
        <f>SUM(E14,G14)</f>
        <v>281</v>
      </c>
      <c r="J14" s="11">
        <v>4</v>
      </c>
    </row>
    <row r="15" spans="1:10" ht="12.75" customHeight="1">
      <c r="A15" s="17">
        <v>55</v>
      </c>
      <c r="B15" s="12" t="s">
        <v>26</v>
      </c>
      <c r="C15" s="13">
        <v>1964</v>
      </c>
      <c r="D15" s="14" t="s">
        <v>27</v>
      </c>
      <c r="E15" s="9">
        <v>144</v>
      </c>
      <c r="F15" s="15" t="str">
        <f>IF(AND(E15&gt;=146,E15&lt;=150),"M",IF(AND(E15&gt;=140,E15&lt;=145),"I.",IF(AND(E15&gt;=134,E15&lt;=139),"II.",IF(AND(E15&gt;=125,E15&lt;=133),"III."," "))))</f>
        <v>I.</v>
      </c>
      <c r="G15" s="9">
        <v>135</v>
      </c>
      <c r="H15" s="15" t="str">
        <f>IF(AND(G15&gt;=137,G15&lt;=150),"M",IF(AND(G15&gt;=131,G15&lt;=136),"I.",IF(AND(G15&gt;=125,G15&lt;=130),"II.",IF(AND(G15&gt;=116,G15&lt;=124),"III."," "))))</f>
        <v>I.</v>
      </c>
      <c r="I15" s="9">
        <f>SUM(E15,G15)</f>
        <v>279</v>
      </c>
      <c r="J15" s="11">
        <v>5</v>
      </c>
    </row>
    <row r="16" spans="1:10" ht="12.75" customHeight="1">
      <c r="A16" s="17">
        <v>54</v>
      </c>
      <c r="B16" s="12" t="s">
        <v>28</v>
      </c>
      <c r="C16" s="13">
        <v>1964</v>
      </c>
      <c r="D16" s="14" t="s">
        <v>22</v>
      </c>
      <c r="E16" s="9">
        <v>148</v>
      </c>
      <c r="F16" s="15" t="str">
        <f>IF(AND(E16&gt;=146,E16&lt;=150),"M",IF(AND(E16&gt;=140,E16&lt;=145),"I.",IF(AND(E16&gt;=134,E16&lt;=139),"II.",IF(AND(E16&gt;=125,E16&lt;=133),"III."," "))))</f>
        <v>M</v>
      </c>
      <c r="G16" s="9">
        <v>131</v>
      </c>
      <c r="H16" s="15" t="str">
        <f>IF(AND(G16&gt;=137,G16&lt;=150),"M",IF(AND(G16&gt;=131,G16&lt;=136),"I.",IF(AND(G16&gt;=125,G16&lt;=130),"II.",IF(AND(G16&gt;=116,G16&lt;=124),"III."," "))))</f>
        <v>I.</v>
      </c>
      <c r="I16" s="9">
        <f>SUM(E16,G16)</f>
        <v>279</v>
      </c>
      <c r="J16" s="11">
        <v>6</v>
      </c>
    </row>
    <row r="17" spans="1:10" ht="12.75" customHeight="1">
      <c r="A17" s="9">
        <v>28</v>
      </c>
      <c r="B17" s="12" t="s">
        <v>29</v>
      </c>
      <c r="C17" s="13">
        <v>1964</v>
      </c>
      <c r="D17" s="14" t="s">
        <v>30</v>
      </c>
      <c r="E17" s="9">
        <v>144</v>
      </c>
      <c r="F17" s="15" t="str">
        <f>IF(AND(E17&gt;=146,E17&lt;=150),"M",IF(AND(E17&gt;=140,E17&lt;=145),"I.",IF(AND(E17&gt;=134,E17&lt;=139),"II.",IF(AND(E17&gt;=125,E17&lt;=133),"III."," "))))</f>
        <v>I.</v>
      </c>
      <c r="G17" s="9">
        <v>134</v>
      </c>
      <c r="H17" s="15" t="str">
        <f>IF(AND(G17&gt;=137,G17&lt;=150),"M",IF(AND(G17&gt;=131,G17&lt;=136),"I.",IF(AND(G17&gt;=125,G17&lt;=130),"II.",IF(AND(G17&gt;=116,G17&lt;=124),"III."," "))))</f>
        <v>I.</v>
      </c>
      <c r="I17" s="9">
        <f>SUM(E17,G17)</f>
        <v>278</v>
      </c>
      <c r="J17" s="11">
        <v>7</v>
      </c>
    </row>
    <row r="18" spans="1:10" ht="12.75" customHeight="1">
      <c r="A18" s="9">
        <v>15</v>
      </c>
      <c r="B18" s="12" t="s">
        <v>31</v>
      </c>
      <c r="C18" s="13">
        <v>1960</v>
      </c>
      <c r="D18" s="14" t="s">
        <v>32</v>
      </c>
      <c r="E18" s="9">
        <v>145</v>
      </c>
      <c r="F18" s="15" t="str">
        <f>IF(AND(E18&gt;=146,E18&lt;=150),"M",IF(AND(E18&gt;=140,E18&lt;=145),"I.",IF(AND(E18&gt;=134,E18&lt;=139),"II.",IF(AND(E18&gt;=125,E18&lt;=133),"III."," "))))</f>
        <v>I.</v>
      </c>
      <c r="G18" s="9">
        <v>131</v>
      </c>
      <c r="H18" s="15" t="str">
        <f>IF(AND(G18&gt;=137,G18&lt;=150),"M",IF(AND(G18&gt;=131,G18&lt;=136),"I.",IF(AND(G18&gt;=125,G18&lt;=130),"II.",IF(AND(G18&gt;=116,G18&lt;=124),"III."," "))))</f>
        <v>I.</v>
      </c>
      <c r="I18" s="9">
        <f>SUM(E18,G18)</f>
        <v>276</v>
      </c>
      <c r="J18" s="9">
        <v>8</v>
      </c>
    </row>
    <row r="19" spans="1:10" ht="12.75" customHeight="1">
      <c r="A19" s="9">
        <v>56</v>
      </c>
      <c r="B19" s="12" t="s">
        <v>33</v>
      </c>
      <c r="C19" s="13">
        <v>1967</v>
      </c>
      <c r="D19" s="14" t="s">
        <v>22</v>
      </c>
      <c r="E19" s="9">
        <v>148</v>
      </c>
      <c r="F19" s="15" t="str">
        <f>IF(AND(E19&gt;=146,E19&lt;=150),"M",IF(AND(E19&gt;=140,E19&lt;=145),"I.",IF(AND(E19&gt;=134,E19&lt;=139),"II.",IF(AND(E19&gt;=125,E19&lt;=133),"III."," "))))</f>
        <v>M</v>
      </c>
      <c r="G19" s="9">
        <v>128</v>
      </c>
      <c r="H19" s="15" t="str">
        <f>IF(AND(G19&gt;=137,G19&lt;=150),"M",IF(AND(G19&gt;=131,G19&lt;=136),"I.",IF(AND(G19&gt;=125,G19&lt;=130),"II.",IF(AND(G19&gt;=116,G19&lt;=124),"III."," "))))</f>
        <v>II.</v>
      </c>
      <c r="I19" s="9">
        <f>SUM(E19,G19)</f>
        <v>276</v>
      </c>
      <c r="J19" s="11">
        <v>9</v>
      </c>
    </row>
    <row r="20" spans="1:10" ht="12.75" customHeight="1">
      <c r="A20" s="9">
        <v>12</v>
      </c>
      <c r="B20" s="12" t="s">
        <v>34</v>
      </c>
      <c r="C20" s="13">
        <v>1961</v>
      </c>
      <c r="D20" s="14" t="s">
        <v>22</v>
      </c>
      <c r="E20" s="9">
        <v>147</v>
      </c>
      <c r="F20" s="15" t="str">
        <f>IF(AND(E20&gt;=146,E20&lt;=150),"M",IF(AND(E20&gt;=140,E20&lt;=145),"I.",IF(AND(E20&gt;=134,E20&lt;=139),"II.",IF(AND(E20&gt;=125,E20&lt;=133),"III."," "))))</f>
        <v>M</v>
      </c>
      <c r="G20" s="9">
        <v>128</v>
      </c>
      <c r="H20" s="15" t="str">
        <f>IF(AND(G20&gt;=137,G20&lt;=150),"M",IF(AND(G20&gt;=131,G20&lt;=136),"I.",IF(AND(G20&gt;=125,G20&lt;=130),"II.",IF(AND(G20&gt;=116,G20&lt;=124),"III."," "))))</f>
        <v>II.</v>
      </c>
      <c r="I20" s="9">
        <f>SUM(E20,G20)</f>
        <v>275</v>
      </c>
      <c r="J20" s="9">
        <v>10</v>
      </c>
    </row>
    <row r="21" spans="1:10" ht="12.75" customHeight="1">
      <c r="A21" s="9">
        <v>26</v>
      </c>
      <c r="B21" s="12" t="s">
        <v>35</v>
      </c>
      <c r="C21" s="13">
        <v>1979</v>
      </c>
      <c r="D21" s="14" t="s">
        <v>24</v>
      </c>
      <c r="E21" s="9">
        <v>144</v>
      </c>
      <c r="F21" s="15" t="str">
        <f>IF(AND(E21&gt;=146,E21&lt;=150),"M",IF(AND(E21&gt;=140,E21&lt;=145),"I.",IF(AND(E21&gt;=134,E21&lt;=139),"II.",IF(AND(E21&gt;=125,E21&lt;=133),"III."," "))))</f>
        <v>I.</v>
      </c>
      <c r="G21" s="9">
        <v>130</v>
      </c>
      <c r="H21" s="15" t="str">
        <f>IF(AND(G21&gt;=137,G21&lt;=150),"M",IF(AND(G21&gt;=131,G21&lt;=136),"I.",IF(AND(G21&gt;=125,G21&lt;=130),"II.",IF(AND(G21&gt;=116,G21&lt;=124),"III."," "))))</f>
        <v>II.</v>
      </c>
      <c r="I21" s="9">
        <f>SUM(E21,G21)</f>
        <v>274</v>
      </c>
      <c r="J21" s="11">
        <v>11</v>
      </c>
    </row>
    <row r="22" spans="1:10" ht="12.75" customHeight="1">
      <c r="A22" s="9">
        <v>32</v>
      </c>
      <c r="B22" s="12" t="s">
        <v>36</v>
      </c>
      <c r="C22" s="13">
        <v>1955</v>
      </c>
      <c r="D22" s="14" t="s">
        <v>22</v>
      </c>
      <c r="E22" s="9">
        <v>147</v>
      </c>
      <c r="F22" s="15" t="str">
        <f>IF(AND(E22&gt;=146,E22&lt;=150),"M",IF(AND(E22&gt;=140,E22&lt;=145),"I.",IF(AND(E22&gt;=134,E22&lt;=139),"II.",IF(AND(E22&gt;=125,E22&lt;=133),"III."," "))))</f>
        <v>M</v>
      </c>
      <c r="G22" s="9">
        <v>126</v>
      </c>
      <c r="H22" s="15" t="str">
        <f>IF(AND(G22&gt;=137,G22&lt;=150),"M",IF(AND(G22&gt;=131,G22&lt;=136),"I.",IF(AND(G22&gt;=125,G22&lt;=130),"II.",IF(AND(G22&gt;=116,G22&lt;=124),"III."," "))))</f>
        <v>II.</v>
      </c>
      <c r="I22" s="9">
        <f>SUM(E22,G22)</f>
        <v>273</v>
      </c>
      <c r="J22" s="11">
        <v>12</v>
      </c>
    </row>
    <row r="23" spans="1:10" ht="12.75" customHeight="1">
      <c r="A23" s="9">
        <v>4</v>
      </c>
      <c r="B23" s="12" t="s">
        <v>37</v>
      </c>
      <c r="C23" s="13">
        <v>1949</v>
      </c>
      <c r="D23" s="14" t="s">
        <v>24</v>
      </c>
      <c r="E23" s="9">
        <v>143</v>
      </c>
      <c r="F23" s="15" t="str">
        <f>IF(AND(E23&gt;=146,E23&lt;=150),"M",IF(AND(E23&gt;=140,E23&lt;=145),"I.",IF(AND(E23&gt;=134,E23&lt;=139),"II.",IF(AND(E23&gt;=125,E23&lt;=133),"III."," "))))</f>
        <v>I.</v>
      </c>
      <c r="G23" s="9">
        <v>129</v>
      </c>
      <c r="H23" s="15" t="str">
        <f>IF(AND(G23&gt;=137,G23&lt;=150),"M",IF(AND(G23&gt;=131,G23&lt;=136),"I.",IF(AND(G23&gt;=125,G23&lt;=130),"II.",IF(AND(G23&gt;=116,G23&lt;=124),"III."," "))))</f>
        <v>II.</v>
      </c>
      <c r="I23" s="9">
        <f>SUM(E23,G23)</f>
        <v>272</v>
      </c>
      <c r="J23" s="11">
        <v>13</v>
      </c>
    </row>
    <row r="24" spans="1:10" ht="12.75" customHeight="1">
      <c r="A24" s="9">
        <v>20</v>
      </c>
      <c r="B24" s="12" t="s">
        <v>38</v>
      </c>
      <c r="C24" s="13">
        <v>1976</v>
      </c>
      <c r="D24" s="14" t="s">
        <v>24</v>
      </c>
      <c r="E24" s="9">
        <v>145</v>
      </c>
      <c r="F24" s="15" t="str">
        <f>IF(AND(E24&gt;=146,E24&lt;=150),"M",IF(AND(E24&gt;=140,E24&lt;=145),"I.",IF(AND(E24&gt;=134,E24&lt;=139),"II.",IF(AND(E24&gt;=125,E24&lt;=133),"III."," "))))</f>
        <v>I.</v>
      </c>
      <c r="G24" s="9">
        <v>126</v>
      </c>
      <c r="H24" s="15" t="str">
        <f>IF(AND(G24&gt;=137,G24&lt;=150),"M",IF(AND(G24&gt;=131,G24&lt;=136),"I.",IF(AND(G24&gt;=125,G24&lt;=130),"II.",IF(AND(G24&gt;=116,G24&lt;=124),"III."," "))))</f>
        <v>II.</v>
      </c>
      <c r="I24" s="9">
        <f>SUM(E24,G24)</f>
        <v>271</v>
      </c>
      <c r="J24" s="11">
        <v>14</v>
      </c>
    </row>
    <row r="25" spans="1:10" ht="12.75" customHeight="1">
      <c r="A25" s="9">
        <v>18</v>
      </c>
      <c r="B25" s="12" t="s">
        <v>39</v>
      </c>
      <c r="C25" s="13">
        <v>1948</v>
      </c>
      <c r="D25" s="14" t="s">
        <v>24</v>
      </c>
      <c r="E25" s="9">
        <v>142</v>
      </c>
      <c r="F25" s="15" t="str">
        <f>IF(AND(E25&gt;=146,E25&lt;=150),"M",IF(AND(E25&gt;=140,E25&lt;=145),"I.",IF(AND(E25&gt;=134,E25&lt;=139),"II.",IF(AND(E25&gt;=125,E25&lt;=133),"III."," "))))</f>
        <v>I.</v>
      </c>
      <c r="G25" s="9">
        <v>128</v>
      </c>
      <c r="H25" s="15" t="str">
        <f>IF(AND(G25&gt;=137,G25&lt;=150),"M",IF(AND(G25&gt;=131,G25&lt;=136),"I.",IF(AND(G25&gt;=125,G25&lt;=130),"II.",IF(AND(G25&gt;=116,G25&lt;=124),"III."," "))))</f>
        <v>II.</v>
      </c>
      <c r="I25" s="9">
        <f>SUM(E25,G25)</f>
        <v>270</v>
      </c>
      <c r="J25" s="11">
        <v>15</v>
      </c>
    </row>
    <row r="26" spans="1:10" ht="12.75" customHeight="1">
      <c r="A26" s="9">
        <v>47</v>
      </c>
      <c r="B26" s="12" t="s">
        <v>40</v>
      </c>
      <c r="C26" s="13">
        <v>1958</v>
      </c>
      <c r="D26" s="14" t="s">
        <v>22</v>
      </c>
      <c r="E26" s="9">
        <v>141</v>
      </c>
      <c r="F26" s="15" t="str">
        <f>IF(AND(E26&gt;=146,E26&lt;=150),"M",IF(AND(E26&gt;=140,E26&lt;=145),"I.",IF(AND(E26&gt;=134,E26&lt;=139),"II.",IF(AND(E26&gt;=125,E26&lt;=133),"III."," "))))</f>
        <v>I.</v>
      </c>
      <c r="G26" s="9">
        <v>129</v>
      </c>
      <c r="H26" s="15" t="str">
        <f>IF(AND(G26&gt;=137,G26&lt;=150),"M",IF(AND(G26&gt;=131,G26&lt;=136),"I.",IF(AND(G26&gt;=125,G26&lt;=130),"II.",IF(AND(G26&gt;=116,G26&lt;=124),"III."," "))))</f>
        <v>II.</v>
      </c>
      <c r="I26" s="9">
        <f>SUM(E26,G26)</f>
        <v>270</v>
      </c>
      <c r="J26" s="9">
        <v>16</v>
      </c>
    </row>
    <row r="27" spans="1:10" ht="12.75" customHeight="1">
      <c r="A27" s="9">
        <v>27</v>
      </c>
      <c r="B27" s="12" t="s">
        <v>41</v>
      </c>
      <c r="C27" s="13">
        <v>1948</v>
      </c>
      <c r="D27" s="14" t="s">
        <v>30</v>
      </c>
      <c r="E27" s="9">
        <v>144</v>
      </c>
      <c r="F27" s="15" t="str">
        <f>IF(AND(E27&gt;=146,E27&lt;=150),"M",IF(AND(E27&gt;=140,E27&lt;=145),"I.",IF(AND(E27&gt;=134,E27&lt;=139),"II.",IF(AND(E27&gt;=125,E27&lt;=133),"III."," "))))</f>
        <v>I.</v>
      </c>
      <c r="G27" s="9">
        <v>125</v>
      </c>
      <c r="H27" s="15" t="str">
        <f>IF(AND(G27&gt;=137,G27&lt;=150),"M",IF(AND(G27&gt;=131,G27&lt;=136),"I.",IF(AND(G27&gt;=125,G27&lt;=130),"II.",IF(AND(G27&gt;=116,G27&lt;=124),"III."," "))))</f>
        <v>II.</v>
      </c>
      <c r="I27" s="9">
        <f>SUM(E27,G27)</f>
        <v>269</v>
      </c>
      <c r="J27" s="11">
        <v>17</v>
      </c>
    </row>
    <row r="28" spans="1:10" ht="12.75" customHeight="1">
      <c r="A28" s="9">
        <v>33</v>
      </c>
      <c r="B28" s="12" t="s">
        <v>42</v>
      </c>
      <c r="C28" s="13">
        <v>1957</v>
      </c>
      <c r="D28" s="14" t="s">
        <v>22</v>
      </c>
      <c r="E28" s="9">
        <v>147</v>
      </c>
      <c r="F28" s="15" t="str">
        <f>IF(AND(E28&gt;=146,E28&lt;=150),"M",IF(AND(E28&gt;=140,E28&lt;=145),"I.",IF(AND(E28&gt;=134,E28&lt;=139),"II.",IF(AND(E28&gt;=125,E28&lt;=133),"III."," "))))</f>
        <v>M</v>
      </c>
      <c r="G28" s="9">
        <v>121</v>
      </c>
      <c r="H28" s="15" t="str">
        <f>IF(AND(G28&gt;=137,G28&lt;=150),"M",IF(AND(G28&gt;=131,G28&lt;=136),"I.",IF(AND(G28&gt;=125,G28&lt;=130),"II.",IF(AND(G28&gt;=116,G28&lt;=124),"III."," "))))</f>
        <v>III.</v>
      </c>
      <c r="I28" s="9">
        <f>SUM(E28,G28)</f>
        <v>268</v>
      </c>
      <c r="J28" s="11">
        <v>18</v>
      </c>
    </row>
    <row r="29" spans="1:10" ht="12.75" customHeight="1">
      <c r="A29" s="9">
        <v>34</v>
      </c>
      <c r="B29" s="12" t="s">
        <v>43</v>
      </c>
      <c r="C29" s="13">
        <v>1968</v>
      </c>
      <c r="D29" s="14" t="s">
        <v>27</v>
      </c>
      <c r="E29" s="9">
        <v>141</v>
      </c>
      <c r="F29" s="15" t="str">
        <f>IF(AND(E29&gt;=146,E29&lt;=150),"M",IF(AND(E29&gt;=140,E29&lt;=145),"I.",IF(AND(E29&gt;=134,E29&lt;=139),"II.",IF(AND(E29&gt;=125,E29&lt;=133),"III."," "))))</f>
        <v>I.</v>
      </c>
      <c r="G29" s="9">
        <v>125</v>
      </c>
      <c r="H29" s="15" t="str">
        <f>IF(AND(G29&gt;=137,G29&lt;=150),"M",IF(AND(G29&gt;=131,G29&lt;=136),"I.",IF(AND(G29&gt;=125,G29&lt;=130),"II.",IF(AND(G29&gt;=116,G29&lt;=124),"III."," "))))</f>
        <v>II.</v>
      </c>
      <c r="I29" s="9">
        <f>SUM(E29,G29)</f>
        <v>266</v>
      </c>
      <c r="J29" s="9">
        <v>19</v>
      </c>
    </row>
    <row r="30" spans="1:10" ht="12.75" customHeight="1">
      <c r="A30" s="9">
        <v>31</v>
      </c>
      <c r="B30" s="12" t="s">
        <v>44</v>
      </c>
      <c r="C30" s="13">
        <v>1980</v>
      </c>
      <c r="D30" s="14" t="s">
        <v>27</v>
      </c>
      <c r="E30" s="9">
        <v>139</v>
      </c>
      <c r="F30" s="15" t="str">
        <f>IF(AND(E30&gt;=146,E30&lt;=150),"M",IF(AND(E30&gt;=140,E30&lt;=145),"I.",IF(AND(E30&gt;=134,E30&lt;=139),"II.",IF(AND(E30&gt;=125,E30&lt;=133),"III."," "))))</f>
        <v>II.</v>
      </c>
      <c r="G30" s="9">
        <v>125</v>
      </c>
      <c r="H30" s="15" t="str">
        <f>IF(AND(G30&gt;=137,G30&lt;=150),"M",IF(AND(G30&gt;=131,G30&lt;=136),"I.",IF(AND(G30&gt;=125,G30&lt;=130),"II.",IF(AND(G30&gt;=116,G30&lt;=124),"III."," "))))</f>
        <v>II.</v>
      </c>
      <c r="I30" s="9">
        <f>SUM(E30,G30)</f>
        <v>264</v>
      </c>
      <c r="J30" s="11">
        <v>20</v>
      </c>
    </row>
    <row r="31" spans="1:10" ht="12.75" customHeight="1">
      <c r="A31" s="9">
        <v>42</v>
      </c>
      <c r="B31" s="12" t="s">
        <v>45</v>
      </c>
      <c r="C31" s="13">
        <v>1958</v>
      </c>
      <c r="D31" s="14" t="s">
        <v>22</v>
      </c>
      <c r="E31" s="9">
        <v>144</v>
      </c>
      <c r="F31" s="15" t="str">
        <f>IF(AND(E31&gt;=146,E31&lt;=150),"M",IF(AND(E31&gt;=140,E31&lt;=145),"I.",IF(AND(E31&gt;=134,E31&lt;=139),"II.",IF(AND(E31&gt;=125,E31&lt;=133),"III."," "))))</f>
        <v>I.</v>
      </c>
      <c r="G31" s="9">
        <v>119</v>
      </c>
      <c r="H31" s="15" t="str">
        <f>IF(AND(G31&gt;=137,G31&lt;=150),"M",IF(AND(G31&gt;=131,G31&lt;=136),"I.",IF(AND(G31&gt;=125,G31&lt;=130),"II.",IF(AND(G31&gt;=116,G31&lt;=124),"III."," "))))</f>
        <v>III.</v>
      </c>
      <c r="I31" s="9">
        <f>SUM(E31,G31)</f>
        <v>263</v>
      </c>
      <c r="J31" s="11">
        <v>21</v>
      </c>
    </row>
    <row r="32" spans="1:10" ht="12.75" customHeight="1">
      <c r="A32" s="9">
        <v>53</v>
      </c>
      <c r="B32" s="12" t="s">
        <v>46</v>
      </c>
      <c r="C32" s="13">
        <v>1988</v>
      </c>
      <c r="D32" s="14" t="s">
        <v>22</v>
      </c>
      <c r="E32" s="9">
        <v>135</v>
      </c>
      <c r="F32" s="15" t="str">
        <f>IF(AND(E32&gt;=146,E32&lt;=150),"M",IF(AND(E32&gt;=140,E32&lt;=145),"I.",IF(AND(E32&gt;=134,E32&lt;=139),"II.",IF(AND(E32&gt;=125,E32&lt;=133),"III."," "))))</f>
        <v>II.</v>
      </c>
      <c r="G32" s="9">
        <v>128</v>
      </c>
      <c r="H32" s="15" t="str">
        <f>IF(AND(G32&gt;=137,G32&lt;=150),"M",IF(AND(G32&gt;=131,G32&lt;=136),"I.",IF(AND(G32&gt;=125,G32&lt;=130),"II.",IF(AND(G32&gt;=116,G32&lt;=124),"III."," "))))</f>
        <v>II.</v>
      </c>
      <c r="I32" s="9">
        <f>SUM(E32,G32)</f>
        <v>263</v>
      </c>
      <c r="J32" s="9">
        <v>22</v>
      </c>
    </row>
    <row r="33" spans="1:10" ht="12.75" customHeight="1">
      <c r="A33" s="9">
        <v>8</v>
      </c>
      <c r="B33" s="12" t="s">
        <v>47</v>
      </c>
      <c r="C33" s="13">
        <v>1970</v>
      </c>
      <c r="D33" s="14" t="s">
        <v>24</v>
      </c>
      <c r="E33" s="9">
        <v>139</v>
      </c>
      <c r="F33" s="15" t="str">
        <f>IF(AND(E33&gt;=146,E33&lt;=150),"M",IF(AND(E33&gt;=140,E33&lt;=145),"I.",IF(AND(E33&gt;=134,E33&lt;=139),"II.",IF(AND(E33&gt;=125,E33&lt;=133),"III."," "))))</f>
        <v>II.</v>
      </c>
      <c r="G33" s="9">
        <v>123</v>
      </c>
      <c r="H33" s="15" t="str">
        <f>IF(AND(G33&gt;=137,G33&lt;=150),"M",IF(AND(G33&gt;=131,G33&lt;=136),"I.",IF(AND(G33&gt;=125,G33&lt;=130),"II.",IF(AND(G33&gt;=116,G33&lt;=124),"III."," "))))</f>
        <v>III.</v>
      </c>
      <c r="I33" s="9">
        <f>SUM(E33,G33)</f>
        <v>262</v>
      </c>
      <c r="J33" s="9">
        <v>23</v>
      </c>
    </row>
    <row r="34" spans="1:10" ht="12.75" customHeight="1">
      <c r="A34" s="9">
        <v>50</v>
      </c>
      <c r="B34" s="12" t="s">
        <v>48</v>
      </c>
      <c r="C34" s="13">
        <v>1951</v>
      </c>
      <c r="D34" s="14" t="s">
        <v>22</v>
      </c>
      <c r="E34" s="9">
        <v>139</v>
      </c>
      <c r="F34" s="15" t="str">
        <f>IF(AND(E34&gt;=146,E34&lt;=150),"M",IF(AND(E34&gt;=140,E34&lt;=145),"I.",IF(AND(E34&gt;=134,E34&lt;=139),"II.",IF(AND(E34&gt;=125,E34&lt;=133),"III."," "))))</f>
        <v>II.</v>
      </c>
      <c r="G34" s="9">
        <v>123</v>
      </c>
      <c r="H34" s="15" t="str">
        <f>IF(AND(G34&gt;=137,G34&lt;=150),"M",IF(AND(G34&gt;=131,G34&lt;=136),"I.",IF(AND(G34&gt;=125,G34&lt;=130),"II.",IF(AND(G34&gt;=116,G34&lt;=124),"III."," "))))</f>
        <v>III.</v>
      </c>
      <c r="I34" s="9">
        <f>SUM(E34,G34)</f>
        <v>262</v>
      </c>
      <c r="J34" s="11">
        <v>24</v>
      </c>
    </row>
    <row r="35" spans="1:10" ht="12.75" customHeight="1">
      <c r="A35" s="18">
        <v>13</v>
      </c>
      <c r="B35" s="19" t="s">
        <v>49</v>
      </c>
      <c r="C35" s="20">
        <v>1953</v>
      </c>
      <c r="D35" s="21" t="s">
        <v>24</v>
      </c>
      <c r="E35" s="18">
        <v>140</v>
      </c>
      <c r="F35" s="15" t="str">
        <f>IF(AND(E35&gt;=146,E35&lt;=150),"M",IF(AND(E35&gt;=140,E35&lt;=145),"I.",IF(AND(E35&gt;=134,E35&lt;=139),"II.",IF(AND(E35&gt;=125,E35&lt;=133),"III."," "))))</f>
        <v>I.</v>
      </c>
      <c r="G35" s="18">
        <v>116</v>
      </c>
      <c r="H35" s="15" t="str">
        <f>IF(AND(G35&gt;=137,G35&lt;=150),"M",IF(AND(G35&gt;=131,G35&lt;=136),"I.",IF(AND(G35&gt;=125,G35&lt;=130),"II.",IF(AND(G35&gt;=116,G35&lt;=124),"III."," "))))</f>
        <v>III.</v>
      </c>
      <c r="I35" s="9">
        <f>SUM(E35,G35)</f>
        <v>256</v>
      </c>
      <c r="J35" s="18">
        <v>25</v>
      </c>
    </row>
    <row r="36" spans="1:10" ht="12.75" customHeight="1">
      <c r="A36" s="9">
        <v>43</v>
      </c>
      <c r="B36" s="12" t="s">
        <v>50</v>
      </c>
      <c r="C36" s="13">
        <v>1961</v>
      </c>
      <c r="D36" s="14" t="s">
        <v>20</v>
      </c>
      <c r="E36" s="9">
        <v>139</v>
      </c>
      <c r="F36" s="15" t="str">
        <f>IF(AND(E36&gt;=146,E36&lt;=150),"M",IF(AND(E36&gt;=140,E36&lt;=145),"I.",IF(AND(E36&gt;=134,E36&lt;=139),"II.",IF(AND(E36&gt;=125,E36&lt;=133),"III."," "))))</f>
        <v>II.</v>
      </c>
      <c r="G36" s="9">
        <v>117</v>
      </c>
      <c r="H36" s="15" t="str">
        <f>IF(AND(G36&gt;=137,G36&lt;=150),"M",IF(AND(G36&gt;=131,G36&lt;=136),"I.",IF(AND(G36&gt;=125,G36&lt;=130),"II.",IF(AND(G36&gt;=116,G36&lt;=124),"III."," "))))</f>
        <v>III.</v>
      </c>
      <c r="I36" s="9">
        <f>SUM(E36,G36)</f>
        <v>256</v>
      </c>
      <c r="J36" s="11">
        <v>26</v>
      </c>
    </row>
    <row r="37" spans="1:10" ht="12.75" customHeight="1">
      <c r="A37" s="9">
        <v>2</v>
      </c>
      <c r="B37" s="12" t="s">
        <v>51</v>
      </c>
      <c r="C37" s="13">
        <v>1955</v>
      </c>
      <c r="D37" s="14" t="s">
        <v>27</v>
      </c>
      <c r="E37" s="9">
        <v>135</v>
      </c>
      <c r="F37" s="15" t="str">
        <f>IF(AND(E37&gt;=146,E37&lt;=150),"M",IF(AND(E37&gt;=140,E37&lt;=145),"I.",IF(AND(E37&gt;=134,E37&lt;=139),"II.",IF(AND(E37&gt;=125,E37&lt;=133),"III."," "))))</f>
        <v>II.</v>
      </c>
      <c r="G37" s="9">
        <v>121</v>
      </c>
      <c r="H37" s="15" t="str">
        <f>IF(AND(G37&gt;=137,G37&lt;=150),"M",IF(AND(G37&gt;=131,G37&lt;=136),"I.",IF(AND(G37&gt;=125,G37&lt;=130),"II.",IF(AND(G37&gt;=116,G37&lt;=124),"III."," "))))</f>
        <v>III.</v>
      </c>
      <c r="I37" s="9">
        <f>SUM(E37,G37)</f>
        <v>256</v>
      </c>
      <c r="J37" s="11">
        <v>27</v>
      </c>
    </row>
    <row r="38" spans="1:10" ht="12.75" customHeight="1">
      <c r="A38" s="9">
        <v>10</v>
      </c>
      <c r="B38" s="12" t="s">
        <v>52</v>
      </c>
      <c r="C38" s="13">
        <v>1970</v>
      </c>
      <c r="D38" s="14" t="s">
        <v>24</v>
      </c>
      <c r="E38" s="9">
        <v>139</v>
      </c>
      <c r="F38" s="15" t="str">
        <f>IF(AND(E38&gt;=146,E38&lt;=150),"M",IF(AND(E38&gt;=140,E38&lt;=145),"I.",IF(AND(E38&gt;=134,E38&lt;=139),"II.",IF(AND(E38&gt;=125,E38&lt;=133),"III."," "))))</f>
        <v>II.</v>
      </c>
      <c r="G38" s="9">
        <v>116</v>
      </c>
      <c r="H38" s="15" t="str">
        <f>IF(AND(G38&gt;=137,G38&lt;=150),"M",IF(AND(G38&gt;=131,G38&lt;=136),"I.",IF(AND(G38&gt;=125,G38&lt;=130),"II.",IF(AND(G38&gt;=116,G38&lt;=124),"III."," "))))</f>
        <v>III.</v>
      </c>
      <c r="I38" s="9">
        <f>SUM(E38,G38)</f>
        <v>255</v>
      </c>
      <c r="J38" s="9">
        <v>28</v>
      </c>
    </row>
    <row r="39" spans="1:10" ht="12.75" customHeight="1">
      <c r="A39" s="9">
        <v>30</v>
      </c>
      <c r="B39" s="12" t="s">
        <v>53</v>
      </c>
      <c r="C39" s="13">
        <v>1956</v>
      </c>
      <c r="D39" s="14" t="s">
        <v>27</v>
      </c>
      <c r="E39" s="9">
        <v>134</v>
      </c>
      <c r="F39" s="15" t="str">
        <f>IF(AND(E39&gt;=146,E39&lt;=150),"M",IF(AND(E39&gt;=140,E39&lt;=145),"I.",IF(AND(E39&gt;=134,E39&lt;=139),"II.",IF(AND(E39&gt;=125,E39&lt;=133),"III."," "))))</f>
        <v>II.</v>
      </c>
      <c r="G39" s="9">
        <v>120</v>
      </c>
      <c r="H39" s="15" t="str">
        <f>IF(AND(G39&gt;=137,G39&lt;=150),"M",IF(AND(G39&gt;=131,G39&lt;=136),"I.",IF(AND(G39&gt;=125,G39&lt;=130),"II.",IF(AND(G39&gt;=116,G39&lt;=124),"III."," "))))</f>
        <v>III.</v>
      </c>
      <c r="I39" s="9">
        <f>SUM(E39,G39)</f>
        <v>254</v>
      </c>
      <c r="J39" s="11">
        <v>29</v>
      </c>
    </row>
    <row r="40" spans="1:10" ht="12.75" customHeight="1">
      <c r="A40" s="9">
        <v>58</v>
      </c>
      <c r="B40" s="12" t="s">
        <v>54</v>
      </c>
      <c r="C40" s="13">
        <v>1958</v>
      </c>
      <c r="D40" s="14" t="s">
        <v>32</v>
      </c>
      <c r="E40" s="9">
        <v>137</v>
      </c>
      <c r="F40" s="15" t="str">
        <f>IF(AND(E40&gt;=146,E40&lt;=150),"M",IF(AND(E40&gt;=140,E40&lt;=145),"I.",IF(AND(E40&gt;=134,E40&lt;=139),"II.",IF(AND(E40&gt;=125,E40&lt;=133),"III."," "))))</f>
        <v>II.</v>
      </c>
      <c r="G40" s="9">
        <v>116</v>
      </c>
      <c r="H40" s="15" t="str">
        <f>IF(AND(G40&gt;=137,G40&lt;=150),"M",IF(AND(G40&gt;=131,G40&lt;=136),"I.",IF(AND(G40&gt;=125,G40&lt;=130),"II.",IF(AND(G40&gt;=116,G40&lt;=124),"III."," "))))</f>
        <v>III.</v>
      </c>
      <c r="I40" s="9">
        <f>SUM(E40,G40)</f>
        <v>253</v>
      </c>
      <c r="J40" s="11">
        <v>30</v>
      </c>
    </row>
    <row r="41" spans="1:10" ht="12.75" customHeight="1">
      <c r="A41" s="9">
        <v>29</v>
      </c>
      <c r="B41" s="12" t="s">
        <v>55</v>
      </c>
      <c r="C41" s="13">
        <v>1992</v>
      </c>
      <c r="D41" s="14" t="s">
        <v>30</v>
      </c>
      <c r="E41" s="9">
        <v>137</v>
      </c>
      <c r="F41" s="15" t="str">
        <f>IF(AND(E41&gt;=146,E41&lt;=150),"M",IF(AND(E41&gt;=140,E41&lt;=145),"I.",IF(AND(E41&gt;=134,E41&lt;=139),"II.",IF(AND(E41&gt;=125,E41&lt;=133),"III."," "))))</f>
        <v>II.</v>
      </c>
      <c r="G41" s="9">
        <v>116</v>
      </c>
      <c r="H41" s="15" t="str">
        <f>IF(AND(G41&gt;=137,G41&lt;=150),"M",IF(AND(G41&gt;=131,G41&lt;=136),"I.",IF(AND(G41&gt;=125,G41&lt;=130),"II.",IF(AND(G41&gt;=116,G41&lt;=124),"III."," "))))</f>
        <v>III.</v>
      </c>
      <c r="I41" s="9">
        <f>SUM(E41,G41)</f>
        <v>253</v>
      </c>
      <c r="J41" s="11">
        <v>31</v>
      </c>
    </row>
    <row r="42" spans="1:10" ht="12.75" customHeight="1">
      <c r="A42" s="9">
        <v>36</v>
      </c>
      <c r="B42" s="19" t="s">
        <v>56</v>
      </c>
      <c r="C42" s="20">
        <v>1944</v>
      </c>
      <c r="D42" s="21" t="s">
        <v>22</v>
      </c>
      <c r="E42" s="9">
        <v>136</v>
      </c>
      <c r="F42" s="15" t="str">
        <f>IF(AND(E42&gt;=146,E42&lt;=150),"M",IF(AND(E42&gt;=140,E42&lt;=145),"I.",IF(AND(E42&gt;=134,E42&lt;=139),"II.",IF(AND(E42&gt;=125,E42&lt;=133),"III."," "))))</f>
        <v>II.</v>
      </c>
      <c r="G42" s="9">
        <v>116</v>
      </c>
      <c r="H42" s="15" t="str">
        <f>IF(AND(G42&gt;=137,G42&lt;=150),"M",IF(AND(G42&gt;=131,G42&lt;=136),"I.",IF(AND(G42&gt;=125,G42&lt;=130),"II.",IF(AND(G42&gt;=116,G42&lt;=124),"III."," "))))</f>
        <v>III.</v>
      </c>
      <c r="I42" s="9">
        <f>SUM(E42,G42)</f>
        <v>252</v>
      </c>
      <c r="J42" s="11">
        <v>32</v>
      </c>
    </row>
    <row r="43" spans="1:10" ht="12.75" customHeight="1">
      <c r="A43" s="9">
        <v>9</v>
      </c>
      <c r="B43" s="12" t="s">
        <v>57</v>
      </c>
      <c r="C43" s="13">
        <v>1949</v>
      </c>
      <c r="D43" s="14" t="s">
        <v>32</v>
      </c>
      <c r="E43" s="9">
        <v>139</v>
      </c>
      <c r="F43" s="15" t="str">
        <f>IF(AND(E43&gt;=146,E43&lt;=150),"M",IF(AND(E43&gt;=140,E43&lt;=145),"I.",IF(AND(E43&gt;=134,E43&lt;=139),"II.",IF(AND(E43&gt;=125,E43&lt;=133),"III."," "))))</f>
        <v>II.</v>
      </c>
      <c r="G43" s="9">
        <v>111</v>
      </c>
      <c r="H43" s="15" t="str">
        <f>IF(AND(G43&gt;=137,G43&lt;=150),"M",IF(AND(G43&gt;=131,G43&lt;=136),"I.",IF(AND(G43&gt;=125,G43&lt;=130),"II.",IF(AND(G43&gt;=116,G43&lt;=124),"III."," "))))</f>
        <v> </v>
      </c>
      <c r="I43" s="9">
        <f>SUM(E43,G43)</f>
        <v>250</v>
      </c>
      <c r="J43" s="11">
        <v>33</v>
      </c>
    </row>
    <row r="44" spans="1:10" ht="12.75" customHeight="1">
      <c r="A44" s="9">
        <v>5</v>
      </c>
      <c r="B44" s="12" t="s">
        <v>58</v>
      </c>
      <c r="C44" s="13">
        <v>1949</v>
      </c>
      <c r="D44" s="14" t="s">
        <v>24</v>
      </c>
      <c r="E44" s="9">
        <v>132</v>
      </c>
      <c r="F44" s="15" t="str">
        <f>IF(AND(E44&gt;=146,E44&lt;=150),"M",IF(AND(E44&gt;=140,E44&lt;=145),"I.",IF(AND(E44&gt;=134,E44&lt;=139),"II.",IF(AND(E44&gt;=125,E44&lt;=133),"III."," "))))</f>
        <v>III.</v>
      </c>
      <c r="G44" s="9">
        <v>117</v>
      </c>
      <c r="H44" s="15" t="str">
        <f>IF(AND(G44&gt;=137,G44&lt;=150),"M",IF(AND(G44&gt;=131,G44&lt;=136),"I.",IF(AND(G44&gt;=125,G44&lt;=130),"II.",IF(AND(G44&gt;=116,G44&lt;=124),"III."," "))))</f>
        <v>III.</v>
      </c>
      <c r="I44" s="9">
        <f>SUM(E44,G44)</f>
        <v>249</v>
      </c>
      <c r="J44" s="11">
        <v>34</v>
      </c>
    </row>
    <row r="45" spans="1:10" ht="12.75" customHeight="1">
      <c r="A45" s="9">
        <v>45</v>
      </c>
      <c r="B45" s="12" t="s">
        <v>59</v>
      </c>
      <c r="C45" s="13">
        <v>1947</v>
      </c>
      <c r="D45" s="14" t="s">
        <v>32</v>
      </c>
      <c r="E45" s="9">
        <v>134</v>
      </c>
      <c r="F45" s="15" t="str">
        <f>IF(AND(E45&gt;=146,E45&lt;=150),"M",IF(AND(E45&gt;=140,E45&lt;=145),"I.",IF(AND(E45&gt;=134,E45&lt;=139),"II.",IF(AND(E45&gt;=125,E45&lt;=133),"III."," "))))</f>
        <v>II.</v>
      </c>
      <c r="G45" s="9">
        <v>112</v>
      </c>
      <c r="H45" s="15" t="str">
        <f>IF(AND(G45&gt;=137,G45&lt;=150),"M",IF(AND(G45&gt;=131,G45&lt;=136),"I.",IF(AND(G45&gt;=125,G45&lt;=130),"II.",IF(AND(G45&gt;=116,G45&lt;=124),"III."," "))))</f>
        <v> </v>
      </c>
      <c r="I45" s="9">
        <f>SUM(E45,G45)</f>
        <v>246</v>
      </c>
      <c r="J45" s="11">
        <v>35</v>
      </c>
    </row>
    <row r="46" spans="1:10" ht="12.75" customHeight="1">
      <c r="A46" s="9">
        <v>38</v>
      </c>
      <c r="B46" s="12" t="s">
        <v>60</v>
      </c>
      <c r="C46" s="13">
        <v>1963</v>
      </c>
      <c r="D46" s="14" t="s">
        <v>27</v>
      </c>
      <c r="E46" s="9">
        <v>131</v>
      </c>
      <c r="F46" s="15" t="str">
        <f>IF(AND(E46&gt;=146,E46&lt;=150),"M",IF(AND(E46&gt;=140,E46&lt;=145),"I.",IF(AND(E46&gt;=134,E46&lt;=139),"II.",IF(AND(E46&gt;=125,E46&lt;=133),"III."," "))))</f>
        <v>III.</v>
      </c>
      <c r="G46" s="9">
        <v>114</v>
      </c>
      <c r="H46" s="15" t="str">
        <f>IF(AND(G46&gt;=137,G46&lt;=150),"M",IF(AND(G46&gt;=131,G46&lt;=136),"I.",IF(AND(G46&gt;=125,G46&lt;=130),"II.",IF(AND(G46&gt;=116,G46&lt;=124),"III."," "))))</f>
        <v> </v>
      </c>
      <c r="I46" s="9">
        <f>SUM(E46,G46)</f>
        <v>245</v>
      </c>
      <c r="J46" s="11">
        <v>36</v>
      </c>
    </row>
    <row r="47" spans="1:10" ht="12.75" customHeight="1">
      <c r="A47" s="9">
        <v>48</v>
      </c>
      <c r="B47" s="19" t="s">
        <v>61</v>
      </c>
      <c r="C47" s="20">
        <v>1985</v>
      </c>
      <c r="D47" s="21" t="s">
        <v>22</v>
      </c>
      <c r="E47" s="9">
        <v>135</v>
      </c>
      <c r="F47" s="15" t="str">
        <f>IF(AND(E47&gt;=146,E47&lt;=150),"M",IF(AND(E47&gt;=140,E47&lt;=145),"I.",IF(AND(E47&gt;=134,E47&lt;=139),"II.",IF(AND(E47&gt;=125,E47&lt;=133),"III."," "))))</f>
        <v>II.</v>
      </c>
      <c r="G47" s="9">
        <v>109</v>
      </c>
      <c r="H47" s="15" t="str">
        <f>IF(AND(G47&gt;=137,G47&lt;=150),"M",IF(AND(G47&gt;=131,G47&lt;=136),"I.",IF(AND(G47&gt;=125,G47&lt;=130),"II.",IF(AND(G47&gt;=116,G47&lt;=124),"III."," "))))</f>
        <v> </v>
      </c>
      <c r="I47" s="9">
        <f>SUM(E47,G47)</f>
        <v>244</v>
      </c>
      <c r="J47" s="11">
        <v>37</v>
      </c>
    </row>
    <row r="48" spans="1:10" ht="12.75" customHeight="1">
      <c r="A48" s="9">
        <v>19</v>
      </c>
      <c r="B48" s="12" t="s">
        <v>62</v>
      </c>
      <c r="C48" s="13">
        <v>1948</v>
      </c>
      <c r="D48" s="14" t="s">
        <v>24</v>
      </c>
      <c r="E48" s="9">
        <v>137</v>
      </c>
      <c r="F48" s="15" t="str">
        <f>IF(AND(E48&gt;=146,E48&lt;=150),"M",IF(AND(E48&gt;=140,E48&lt;=145),"I.",IF(AND(E48&gt;=134,E48&lt;=139),"II.",IF(AND(E48&gt;=125,E48&lt;=133),"III."," "))))</f>
        <v>II.</v>
      </c>
      <c r="G48" s="9">
        <v>106</v>
      </c>
      <c r="H48" s="15" t="str">
        <f>IF(AND(G48&gt;=137,G48&lt;=150),"M",IF(AND(G48&gt;=131,G48&lt;=136),"I.",IF(AND(G48&gt;=125,G48&lt;=130),"II.",IF(AND(G48&gt;=116,G48&lt;=124),"III."," "))))</f>
        <v> </v>
      </c>
      <c r="I48" s="9">
        <f>SUM(E48,G48)</f>
        <v>243</v>
      </c>
      <c r="J48" s="11">
        <v>38</v>
      </c>
    </row>
    <row r="49" spans="1:10" ht="12.75" customHeight="1">
      <c r="A49" s="9">
        <v>52</v>
      </c>
      <c r="B49" s="12" t="s">
        <v>63</v>
      </c>
      <c r="C49" s="13">
        <v>1961</v>
      </c>
      <c r="D49" s="14" t="s">
        <v>30</v>
      </c>
      <c r="E49" s="9">
        <v>136</v>
      </c>
      <c r="F49" s="15" t="str">
        <f>IF(AND(E49&gt;=146,E49&lt;=150),"M",IF(AND(E49&gt;=140,E49&lt;=145),"I.",IF(AND(E49&gt;=134,E49&lt;=139),"II.",IF(AND(E49&gt;=125,E49&lt;=133),"III."," "))))</f>
        <v>II.</v>
      </c>
      <c r="G49" s="9">
        <v>107</v>
      </c>
      <c r="H49" s="15" t="str">
        <f>IF(AND(G49&gt;=137,G49&lt;=150),"M",IF(AND(G49&gt;=131,G49&lt;=136),"I.",IF(AND(G49&gt;=125,G49&lt;=130),"II.",IF(AND(G49&gt;=116,G49&lt;=124),"III."," "))))</f>
        <v> </v>
      </c>
      <c r="I49" s="9">
        <f>SUM(E49,G49)</f>
        <v>243</v>
      </c>
      <c r="J49" s="11">
        <v>39</v>
      </c>
    </row>
    <row r="50" spans="1:10" ht="12.75" customHeight="1">
      <c r="A50" s="9">
        <v>51</v>
      </c>
      <c r="B50" s="12" t="s">
        <v>64</v>
      </c>
      <c r="C50" s="13">
        <v>1966</v>
      </c>
      <c r="D50" s="14" t="s">
        <v>30</v>
      </c>
      <c r="E50" s="9">
        <v>143</v>
      </c>
      <c r="F50" s="15" t="str">
        <f>IF(AND(E50&gt;=146,E50&lt;=150),"M",IF(AND(E50&gt;=140,E50&lt;=145),"I.",IF(AND(E50&gt;=134,E50&lt;=139),"II.",IF(AND(E50&gt;=125,E50&lt;=133),"III."," "))))</f>
        <v>I.</v>
      </c>
      <c r="G50" s="9">
        <v>100</v>
      </c>
      <c r="H50" s="15" t="str">
        <f>IF(AND(G50&gt;=137,G50&lt;=150),"M",IF(AND(G50&gt;=131,G50&lt;=136),"I.",IF(AND(G50&gt;=125,G50&lt;=130),"II.",IF(AND(G50&gt;=116,G50&lt;=124),"III."," "))))</f>
        <v> </v>
      </c>
      <c r="I50" s="9">
        <f>SUM(E50,G50)</f>
        <v>243</v>
      </c>
      <c r="J50" s="11">
        <v>40</v>
      </c>
    </row>
    <row r="51" spans="1:10" ht="12.75" customHeight="1">
      <c r="A51" s="9">
        <v>35</v>
      </c>
      <c r="B51" s="19" t="s">
        <v>65</v>
      </c>
      <c r="C51" s="20">
        <v>1948</v>
      </c>
      <c r="D51" s="21" t="s">
        <v>24</v>
      </c>
      <c r="E51" s="9">
        <v>135</v>
      </c>
      <c r="F51" s="15" t="str">
        <f>IF(AND(E51&gt;=146,E51&lt;=150),"M",IF(AND(E51&gt;=140,E51&lt;=145),"I.",IF(AND(E51&gt;=134,E51&lt;=139),"II.",IF(AND(E51&gt;=125,E51&lt;=133),"III."," "))))</f>
        <v>II.</v>
      </c>
      <c r="G51" s="9">
        <v>108</v>
      </c>
      <c r="H51" s="15" t="str">
        <f>IF(AND(G51&gt;=137,G51&lt;=150),"M",IF(AND(G51&gt;=131,G51&lt;=136),"I.",IF(AND(G51&gt;=125,G51&lt;=130),"II.",IF(AND(G51&gt;=116,G51&lt;=124),"III."," "))))</f>
        <v> </v>
      </c>
      <c r="I51" s="9">
        <f>SUM(E51,G51)</f>
        <v>243</v>
      </c>
      <c r="J51" s="11">
        <v>41</v>
      </c>
    </row>
    <row r="52" spans="1:10" ht="12.75" customHeight="1">
      <c r="A52" s="9">
        <v>46</v>
      </c>
      <c r="B52" s="12" t="s">
        <v>66</v>
      </c>
      <c r="C52" s="13">
        <v>1963</v>
      </c>
      <c r="D52" s="14" t="s">
        <v>22</v>
      </c>
      <c r="E52" s="9">
        <v>137</v>
      </c>
      <c r="F52" s="15" t="str">
        <f>IF(AND(E52&gt;=146,E52&lt;=150),"M",IF(AND(E52&gt;=140,E52&lt;=145),"I.",IF(AND(E52&gt;=134,E52&lt;=139),"II.",IF(AND(E52&gt;=125,E52&lt;=133),"III."," "))))</f>
        <v>II.</v>
      </c>
      <c r="G52" s="9">
        <v>103</v>
      </c>
      <c r="H52" s="15" t="str">
        <f>IF(AND(G52&gt;=137,G52&lt;=150),"M",IF(AND(G52&gt;=131,G52&lt;=136),"I.",IF(AND(G52&gt;=125,G52&lt;=130),"II.",IF(AND(G52&gt;=116,G52&lt;=124),"III."," "))))</f>
        <v> </v>
      </c>
      <c r="I52" s="9">
        <f>SUM(E52,G52)</f>
        <v>240</v>
      </c>
      <c r="J52" s="11">
        <v>42</v>
      </c>
    </row>
    <row r="53" spans="1:10" ht="12.75" customHeight="1">
      <c r="A53" s="9">
        <v>49</v>
      </c>
      <c r="B53" s="12" t="s">
        <v>67</v>
      </c>
      <c r="C53" s="13">
        <v>1990</v>
      </c>
      <c r="D53" s="14" t="s">
        <v>22</v>
      </c>
      <c r="E53" s="9">
        <v>118</v>
      </c>
      <c r="F53" s="15" t="str">
        <f>IF(AND(E53&gt;=146,E53&lt;=150),"M",IF(AND(E53&gt;=140,E53&lt;=145),"I.",IF(AND(E53&gt;=134,E53&lt;=139),"II.",IF(AND(E53&gt;=125,E53&lt;=133),"III."," "))))</f>
        <v> </v>
      </c>
      <c r="G53" s="9">
        <v>115</v>
      </c>
      <c r="H53" s="15" t="str">
        <f>IF(AND(G53&gt;=137,G53&lt;=150),"M",IF(AND(G53&gt;=131,G53&lt;=136),"I.",IF(AND(G53&gt;=125,G53&lt;=130),"II.",IF(AND(G53&gt;=116,G53&lt;=124),"III."," "))))</f>
        <v> </v>
      </c>
      <c r="I53" s="9">
        <f>SUM(E53,G53)</f>
        <v>233</v>
      </c>
      <c r="J53" s="9">
        <v>43</v>
      </c>
    </row>
    <row r="54" spans="1:10" ht="12.75" customHeight="1">
      <c r="A54" s="9">
        <v>17</v>
      </c>
      <c r="B54" s="12" t="s">
        <v>68</v>
      </c>
      <c r="C54" s="13">
        <v>1963</v>
      </c>
      <c r="D54" s="14" t="s">
        <v>30</v>
      </c>
      <c r="E54" s="9">
        <v>129</v>
      </c>
      <c r="F54" s="15" t="str">
        <f>IF(AND(E54&gt;=146,E54&lt;=150),"M",IF(AND(E54&gt;=140,E54&lt;=145),"I.",IF(AND(E54&gt;=134,E54&lt;=139),"II.",IF(AND(E54&gt;=125,E54&lt;=133),"III."," "))))</f>
        <v>III.</v>
      </c>
      <c r="G54" s="9">
        <v>101</v>
      </c>
      <c r="H54" s="15" t="str">
        <f>IF(AND(G54&gt;=137,G54&lt;=150),"M",IF(AND(G54&gt;=131,G54&lt;=136),"I.",IF(AND(G54&gt;=125,G54&lt;=130),"II.",IF(AND(G54&gt;=116,G54&lt;=124),"III."," "))))</f>
        <v> </v>
      </c>
      <c r="I54" s="9">
        <f>SUM(E54,G54)</f>
        <v>230</v>
      </c>
      <c r="J54" s="11">
        <v>44</v>
      </c>
    </row>
    <row r="55" spans="1:10" ht="12.75" customHeight="1">
      <c r="A55" s="9">
        <v>7</v>
      </c>
      <c r="B55" s="19" t="s">
        <v>69</v>
      </c>
      <c r="C55" s="20">
        <v>1941</v>
      </c>
      <c r="D55" s="21" t="s">
        <v>32</v>
      </c>
      <c r="E55" s="9">
        <v>135</v>
      </c>
      <c r="F55" s="15" t="str">
        <f>IF(AND(E55&gt;=146,E55&lt;=150),"M",IF(AND(E55&gt;=140,E55&lt;=145),"I.",IF(AND(E55&gt;=134,E55&lt;=139),"II.",IF(AND(E55&gt;=125,E55&lt;=133),"III."," "))))</f>
        <v>II.</v>
      </c>
      <c r="G55" s="9">
        <v>91</v>
      </c>
      <c r="H55" s="15" t="str">
        <f>IF(AND(G55&gt;=137,G55&lt;=150),"M",IF(AND(G55&gt;=131,G55&lt;=136),"I.",IF(AND(G55&gt;=125,G55&lt;=130),"II.",IF(AND(G55&gt;=116,G55&lt;=124),"III."," "))))</f>
        <v> </v>
      </c>
      <c r="I55" s="9">
        <f>SUM(E55,G55)</f>
        <v>226</v>
      </c>
      <c r="J55" s="11">
        <v>45</v>
      </c>
    </row>
    <row r="56" spans="1:10" ht="12.75" customHeight="1">
      <c r="A56" s="9">
        <v>41</v>
      </c>
      <c r="B56" s="12" t="s">
        <v>70</v>
      </c>
      <c r="C56" s="13">
        <v>1958</v>
      </c>
      <c r="D56" s="14" t="s">
        <v>30</v>
      </c>
      <c r="E56" s="9">
        <v>122</v>
      </c>
      <c r="F56" s="15" t="str">
        <f>IF(AND(E56&gt;=146,E56&lt;=150),"M",IF(AND(E56&gt;=140,E56&lt;=145),"I.",IF(AND(E56&gt;=134,E56&lt;=139),"II.",IF(AND(E56&gt;=125,E56&lt;=133),"III."," "))))</f>
        <v> </v>
      </c>
      <c r="G56" s="9">
        <v>103</v>
      </c>
      <c r="H56" s="15" t="str">
        <f>IF(AND(G56&gt;=137,G56&lt;=150),"M",IF(AND(G56&gt;=131,G56&lt;=136),"I.",IF(AND(G56&gt;=125,G56&lt;=130),"II.",IF(AND(G56&gt;=116,G56&lt;=124),"III."," "))))</f>
        <v> </v>
      </c>
      <c r="I56" s="9">
        <f>SUM(E56,G56)</f>
        <v>225</v>
      </c>
      <c r="J56" s="11">
        <v>46</v>
      </c>
    </row>
    <row r="57" spans="1:10" ht="12.75" customHeight="1">
      <c r="A57" s="9">
        <v>1</v>
      </c>
      <c r="B57" s="12" t="s">
        <v>71</v>
      </c>
      <c r="C57" s="13">
        <v>1954</v>
      </c>
      <c r="D57" s="14" t="s">
        <v>32</v>
      </c>
      <c r="E57" s="9">
        <v>134</v>
      </c>
      <c r="F57" s="15" t="str">
        <f>IF(AND(E57&gt;=146,E57&lt;=150),"M",IF(AND(E57&gt;=140,E57&lt;=145),"I.",IF(AND(E57&gt;=134,E57&lt;=139),"II.",IF(AND(E57&gt;=125,E57&lt;=133),"III."," "))))</f>
        <v>II.</v>
      </c>
      <c r="G57" s="9">
        <v>90</v>
      </c>
      <c r="H57" s="15" t="str">
        <f>IF(AND(G57&gt;=137,G57&lt;=150),"M",IF(AND(G57&gt;=131,G57&lt;=136),"I.",IF(AND(G57&gt;=125,G57&lt;=130),"II.",IF(AND(G57&gt;=116,G57&lt;=124),"III."," "))))</f>
        <v> </v>
      </c>
      <c r="I57" s="9">
        <f>SUM(E57,G57)</f>
        <v>224</v>
      </c>
      <c r="J57" s="11">
        <v>47</v>
      </c>
    </row>
    <row r="58" spans="1:10" ht="12.75" customHeight="1">
      <c r="A58" s="9">
        <v>37</v>
      </c>
      <c r="B58" s="12" t="s">
        <v>72</v>
      </c>
      <c r="C58" s="13">
        <v>1941</v>
      </c>
      <c r="D58" s="14" t="s">
        <v>24</v>
      </c>
      <c r="E58" s="9">
        <v>116</v>
      </c>
      <c r="F58" s="15" t="str">
        <f>IF(AND(E58&gt;=146,E58&lt;=150),"M",IF(AND(E58&gt;=140,E58&lt;=145),"I.",IF(AND(E58&gt;=134,E58&lt;=139),"II.",IF(AND(E58&gt;=125,E58&lt;=133),"III."," "))))</f>
        <v> </v>
      </c>
      <c r="G58" s="9">
        <v>108</v>
      </c>
      <c r="H58" s="15" t="str">
        <f>IF(AND(G58&gt;=137,G58&lt;=150),"M",IF(AND(G58&gt;=131,G58&lt;=136),"I.",IF(AND(G58&gt;=125,G58&lt;=130),"II.",IF(AND(G58&gt;=116,G58&lt;=124),"III."," "))))</f>
        <v> </v>
      </c>
      <c r="I58" s="9">
        <f>SUM(E58,G58)</f>
        <v>224</v>
      </c>
      <c r="J58" s="11">
        <v>48</v>
      </c>
    </row>
    <row r="59" spans="1:10" ht="12.75" customHeight="1">
      <c r="A59" s="9">
        <v>25</v>
      </c>
      <c r="B59" s="19" t="s">
        <v>73</v>
      </c>
      <c r="C59" s="20">
        <v>1954</v>
      </c>
      <c r="D59" s="21" t="s">
        <v>32</v>
      </c>
      <c r="E59" s="9">
        <v>120</v>
      </c>
      <c r="F59" s="15" t="str">
        <f>IF(AND(E59&gt;=146,E59&lt;=150),"M",IF(AND(E59&gt;=140,E59&lt;=145),"I.",IF(AND(E59&gt;=134,E59&lt;=139),"II.",IF(AND(E59&gt;=125,E59&lt;=133),"III."," "))))</f>
        <v> </v>
      </c>
      <c r="G59" s="9">
        <v>104</v>
      </c>
      <c r="H59" s="15" t="str">
        <f>IF(AND(G59&gt;=137,G59&lt;=150),"M",IF(AND(G59&gt;=131,G59&lt;=136),"I.",IF(AND(G59&gt;=125,G59&lt;=130),"II.",IF(AND(G59&gt;=116,G59&lt;=124),"III."," "))))</f>
        <v> </v>
      </c>
      <c r="I59" s="9">
        <f>SUM(E59,G59)</f>
        <v>224</v>
      </c>
      <c r="J59" s="11">
        <v>49</v>
      </c>
    </row>
    <row r="60" spans="1:10" ht="12.75" customHeight="1">
      <c r="A60" s="9">
        <v>39</v>
      </c>
      <c r="B60" s="12" t="s">
        <v>74</v>
      </c>
      <c r="C60" s="13">
        <v>1948</v>
      </c>
      <c r="D60" s="14" t="s">
        <v>27</v>
      </c>
      <c r="E60" s="9">
        <v>121</v>
      </c>
      <c r="F60" s="15" t="str">
        <f>IF(AND(E60&gt;=146,E60&lt;=150),"M",IF(AND(E60&gt;=140,E60&lt;=145),"I.",IF(AND(E60&gt;=134,E60&lt;=139),"II.",IF(AND(E60&gt;=125,E60&lt;=133),"III."," "))))</f>
        <v> </v>
      </c>
      <c r="G60" s="9">
        <v>102</v>
      </c>
      <c r="H60" s="15" t="str">
        <f>IF(AND(G60&gt;=137,G60&lt;=150),"M",IF(AND(G60&gt;=131,G60&lt;=136),"I.",IF(AND(G60&gt;=125,G60&lt;=130),"II.",IF(AND(G60&gt;=116,G60&lt;=124),"III."," "))))</f>
        <v> </v>
      </c>
      <c r="I60" s="9">
        <f>SUM(E60,G60)</f>
        <v>223</v>
      </c>
      <c r="J60" s="11">
        <v>50</v>
      </c>
    </row>
    <row r="61" spans="1:10" ht="12.75" customHeight="1">
      <c r="A61" s="9">
        <v>57</v>
      </c>
      <c r="B61" s="12" t="s">
        <v>75</v>
      </c>
      <c r="C61" s="13">
        <v>1968</v>
      </c>
      <c r="D61" s="14" t="s">
        <v>24</v>
      </c>
      <c r="E61" s="9">
        <v>125</v>
      </c>
      <c r="F61" s="15" t="str">
        <f>IF(AND(E61&gt;=146,E61&lt;=150),"M",IF(AND(E61&gt;=140,E61&lt;=145),"I.",IF(AND(E61&gt;=134,E61&lt;=139),"II.",IF(AND(E61&gt;=125,E61&lt;=133),"III."," "))))</f>
        <v>III.</v>
      </c>
      <c r="G61" s="9">
        <v>97</v>
      </c>
      <c r="H61" s="15" t="str">
        <f>IF(AND(G61&gt;=137,G61&lt;=150),"M",IF(AND(G61&gt;=131,G61&lt;=136),"I.",IF(AND(G61&gt;=125,G61&lt;=130),"II.",IF(AND(G61&gt;=116,G61&lt;=124),"III."," "))))</f>
        <v> </v>
      </c>
      <c r="I61" s="9">
        <f>SUM(E61,G61)</f>
        <v>222</v>
      </c>
      <c r="J61" s="9">
        <v>51</v>
      </c>
    </row>
    <row r="62" spans="1:10" ht="12.75" customHeight="1">
      <c r="A62" s="9">
        <v>14</v>
      </c>
      <c r="B62" s="12" t="s">
        <v>76</v>
      </c>
      <c r="C62" s="13">
        <v>1974</v>
      </c>
      <c r="D62" s="14" t="s">
        <v>32</v>
      </c>
      <c r="E62" s="9">
        <v>131</v>
      </c>
      <c r="F62" s="15" t="str">
        <f>IF(AND(E62&gt;=146,E62&lt;=150),"M",IF(AND(E62&gt;=140,E62&lt;=145),"I.",IF(AND(E62&gt;=134,E62&lt;=139),"II.",IF(AND(E62&gt;=125,E62&lt;=133),"III."," "))))</f>
        <v>III.</v>
      </c>
      <c r="G62" s="9">
        <v>88</v>
      </c>
      <c r="H62" s="15" t="str">
        <f>IF(AND(G62&gt;=137,G62&lt;=150),"M",IF(AND(G62&gt;=131,G62&lt;=136),"I.",IF(AND(G62&gt;=125,G62&lt;=130),"II.",IF(AND(G62&gt;=116,G62&lt;=124),"III."," "))))</f>
        <v> </v>
      </c>
      <c r="I62" s="9">
        <f>SUM(E62,G62)</f>
        <v>219</v>
      </c>
      <c r="J62" s="9">
        <v>52</v>
      </c>
    </row>
    <row r="63" spans="1:10" ht="12.75" customHeight="1">
      <c r="A63" s="9">
        <v>6</v>
      </c>
      <c r="B63" s="12" t="s">
        <v>77</v>
      </c>
      <c r="C63" s="13">
        <v>1954</v>
      </c>
      <c r="D63" s="14" t="s">
        <v>22</v>
      </c>
      <c r="E63" s="9">
        <v>134</v>
      </c>
      <c r="F63" s="15" t="str">
        <f>IF(AND(E63&gt;=146,E63&lt;=150),"M",IF(AND(E63&gt;=140,E63&lt;=145),"I.",IF(AND(E63&gt;=134,E63&lt;=139),"II.",IF(AND(E63&gt;=125,E63&lt;=133),"III."," "))))</f>
        <v>II.</v>
      </c>
      <c r="G63" s="9">
        <v>80</v>
      </c>
      <c r="H63" s="15" t="str">
        <f>IF(AND(G63&gt;=137,G63&lt;=150),"M",IF(AND(G63&gt;=131,G63&lt;=136),"I.",IF(AND(G63&gt;=125,G63&lt;=130),"II.",IF(AND(G63&gt;=116,G63&lt;=124),"III."," "))))</f>
        <v> </v>
      </c>
      <c r="I63" s="9">
        <f>SUM(E63,G63)</f>
        <v>214</v>
      </c>
      <c r="J63" s="11">
        <v>53</v>
      </c>
    </row>
    <row r="64" spans="1:10" ht="12.75" customHeight="1">
      <c r="A64" s="9">
        <v>21</v>
      </c>
      <c r="B64" s="12" t="s">
        <v>78</v>
      </c>
      <c r="C64" s="13">
        <v>1954</v>
      </c>
      <c r="D64" s="14" t="s">
        <v>30</v>
      </c>
      <c r="E64" s="9">
        <v>121</v>
      </c>
      <c r="F64" s="15" t="str">
        <f>IF(AND(E64&gt;=146,E64&lt;=150),"M",IF(AND(E64&gt;=140,E64&lt;=145),"I.",IF(AND(E64&gt;=134,E64&lt;=139),"II.",IF(AND(E64&gt;=125,E64&lt;=133),"III."," "))))</f>
        <v> </v>
      </c>
      <c r="G64" s="9">
        <v>88</v>
      </c>
      <c r="H64" s="15" t="str">
        <f>IF(AND(G64&gt;=137,G64&lt;=150),"M",IF(AND(G64&gt;=131,G64&lt;=136),"I.",IF(AND(G64&gt;=125,G64&lt;=130),"II.",IF(AND(G64&gt;=116,G64&lt;=124),"III."," "))))</f>
        <v> </v>
      </c>
      <c r="I64" s="9">
        <f>SUM(E64,G64)</f>
        <v>209</v>
      </c>
      <c r="J64" s="11">
        <v>54</v>
      </c>
    </row>
    <row r="65" spans="1:10" ht="12.75" customHeight="1">
      <c r="A65" s="9">
        <v>22</v>
      </c>
      <c r="B65" s="12" t="s">
        <v>79</v>
      </c>
      <c r="C65" s="13">
        <v>1939</v>
      </c>
      <c r="D65" s="14" t="s">
        <v>22</v>
      </c>
      <c r="E65" s="9">
        <v>124</v>
      </c>
      <c r="F65" s="15" t="str">
        <f>IF(AND(E65&gt;=146,E65&lt;=150),"M",IF(AND(E65&gt;=140,E65&lt;=145),"I.",IF(AND(E65&gt;=134,E65&lt;=139),"II.",IF(AND(E65&gt;=125,E65&lt;=133),"III."," "))))</f>
        <v> </v>
      </c>
      <c r="G65" s="9">
        <v>83</v>
      </c>
      <c r="H65" s="15" t="str">
        <f>IF(AND(G65&gt;=137,G65&lt;=150),"M",IF(AND(G65&gt;=131,G65&lt;=136),"I.",IF(AND(G65&gt;=125,G65&lt;=130),"II.",IF(AND(G65&gt;=116,G65&lt;=124),"III."," "))))</f>
        <v> </v>
      </c>
      <c r="I65" s="9">
        <f>SUM(E65,G65)</f>
        <v>207</v>
      </c>
      <c r="J65" s="9">
        <v>55</v>
      </c>
    </row>
    <row r="66" spans="1:10" ht="12.75" customHeight="1">
      <c r="A66" s="9">
        <v>3</v>
      </c>
      <c r="B66" s="12" t="s">
        <v>80</v>
      </c>
      <c r="C66" s="13"/>
      <c r="D66" s="14" t="s">
        <v>22</v>
      </c>
      <c r="E66" s="9">
        <v>132</v>
      </c>
      <c r="F66" s="15" t="str">
        <f>IF(AND(E66&gt;=146,E66&lt;=150),"M",IF(AND(E66&gt;=140,E66&lt;=145),"I.",IF(AND(E66&gt;=134,E66&lt;=139),"II.",IF(AND(E66&gt;=125,E66&lt;=133),"III."," "))))</f>
        <v>III.</v>
      </c>
      <c r="G66" s="9">
        <v>73</v>
      </c>
      <c r="H66" s="15" t="str">
        <f>IF(AND(G66&gt;=137,G66&lt;=150),"M",IF(AND(G66&gt;=131,G66&lt;=136),"I.",IF(AND(G66&gt;=125,G66&lt;=130),"II.",IF(AND(G66&gt;=116,G66&lt;=124),"III."," "))))</f>
        <v> </v>
      </c>
      <c r="I66" s="9">
        <f>SUM(E66,G66)</f>
        <v>205</v>
      </c>
      <c r="J66" s="9">
        <v>56</v>
      </c>
    </row>
    <row r="67" spans="1:10" ht="12.75" customHeight="1">
      <c r="A67" s="9">
        <v>16</v>
      </c>
      <c r="B67" s="12" t="s">
        <v>81</v>
      </c>
      <c r="C67" s="13"/>
      <c r="D67" s="14" t="s">
        <v>32</v>
      </c>
      <c r="E67" s="9">
        <v>106</v>
      </c>
      <c r="F67" s="15" t="str">
        <f>IF(AND(E67&gt;=146,E67&lt;=150),"M",IF(AND(E67&gt;=140,E67&lt;=145),"I.",IF(AND(E67&gt;=134,E67&lt;=139),"II.",IF(AND(E67&gt;=125,E67&lt;=133),"III."," "))))</f>
        <v> </v>
      </c>
      <c r="G67" s="9">
        <v>78</v>
      </c>
      <c r="H67" s="15" t="str">
        <f>IF(AND(G67&gt;=137,G67&lt;=150),"M",IF(AND(G67&gt;=131,G67&lt;=136),"I.",IF(AND(G67&gt;=125,G67&lt;=130),"II.",IF(AND(G67&gt;=116,G67&lt;=124),"III."," "))))</f>
        <v> </v>
      </c>
      <c r="I67" s="9">
        <f>SUM(E67,G67)</f>
        <v>184</v>
      </c>
      <c r="J67" s="9">
        <v>57</v>
      </c>
    </row>
    <row r="68" spans="1:10" ht="12.75" customHeight="1">
      <c r="A68" s="9">
        <v>24</v>
      </c>
      <c r="B68" s="12" t="s">
        <v>82</v>
      </c>
      <c r="C68" s="13">
        <v>1955</v>
      </c>
      <c r="D68" s="14" t="s">
        <v>22</v>
      </c>
      <c r="E68" s="9">
        <v>86</v>
      </c>
      <c r="F68" s="15" t="str">
        <f>IF(AND(E68&gt;=146,E68&lt;=150),"M",IF(AND(E68&gt;=140,E68&lt;=145),"I.",IF(AND(E68&gt;=134,E68&lt;=139),"II.",IF(AND(E68&gt;=125,E68&lt;=133),"III."," "))))</f>
        <v> </v>
      </c>
      <c r="G68" s="9">
        <v>59</v>
      </c>
      <c r="H68" s="15" t="str">
        <f>IF(AND(G68&gt;=137,G68&lt;=150),"M",IF(AND(G68&gt;=131,G68&lt;=136),"I.",IF(AND(G68&gt;=125,G68&lt;=130),"II.",IF(AND(G68&gt;=116,G68&lt;=124),"III."," "))))</f>
        <v> </v>
      </c>
      <c r="I68" s="9">
        <f>SUM(E68,G68)</f>
        <v>145</v>
      </c>
      <c r="J68" s="11">
        <v>58</v>
      </c>
    </row>
    <row r="69" spans="1:10" ht="12.75" customHeight="1">
      <c r="A69" s="2"/>
      <c r="B69" s="22"/>
      <c r="C69" s="23"/>
      <c r="D69" s="24"/>
      <c r="E69" s="2"/>
      <c r="F69" s="25"/>
      <c r="G69" s="2"/>
      <c r="H69" s="25"/>
      <c r="I69" s="2"/>
      <c r="J69" s="2"/>
    </row>
    <row r="70" spans="1:256" s="8" customFormat="1" ht="12.75">
      <c r="A70" s="8" t="s">
        <v>83</v>
      </c>
      <c r="L70" s="26"/>
      <c r="IU70" s="1"/>
      <c r="IV70" s="1"/>
    </row>
    <row r="71" spans="12:256" s="8" customFormat="1" ht="12.75">
      <c r="L71" s="26"/>
      <c r="IU71" s="1"/>
      <c r="IV71" s="1"/>
    </row>
    <row r="72" spans="1:256" s="8" customFormat="1" ht="12.75">
      <c r="A72" s="8" t="s">
        <v>84</v>
      </c>
      <c r="L72" s="26"/>
      <c r="IU72" s="1"/>
      <c r="IV72" s="1"/>
    </row>
    <row r="73" spans="1:256" s="8" customFormat="1" ht="12.75">
      <c r="A73" s="1" t="s">
        <v>85</v>
      </c>
      <c r="B73" s="1"/>
      <c r="C73" s="1"/>
      <c r="D73" s="1"/>
      <c r="E73" s="1" t="s">
        <v>86</v>
      </c>
      <c r="F73" s="1"/>
      <c r="L73" s="26"/>
      <c r="IU73" s="1"/>
      <c r="IV73" s="1"/>
    </row>
    <row r="74" spans="1:256" s="8" customFormat="1" ht="12.75">
      <c r="A74" s="1" t="s">
        <v>87</v>
      </c>
      <c r="B74" s="1"/>
      <c r="C74" s="1"/>
      <c r="D74" s="1"/>
      <c r="E74" s="1" t="s">
        <v>88</v>
      </c>
      <c r="F74" s="1"/>
      <c r="L74" s="26"/>
      <c r="IU74" s="1"/>
      <c r="IV74" s="1"/>
    </row>
    <row r="75" spans="1:256" s="8" customFormat="1" ht="12.75">
      <c r="A75" s="1" t="s">
        <v>89</v>
      </c>
      <c r="B75" s="1"/>
      <c r="C75" s="1"/>
      <c r="D75" s="1"/>
      <c r="E75" s="1" t="s">
        <v>90</v>
      </c>
      <c r="F75" s="1"/>
      <c r="L75" s="26"/>
      <c r="IU75" s="1"/>
      <c r="IV75" s="1"/>
    </row>
    <row r="76" spans="1:256" s="8" customFormat="1" ht="12.75">
      <c r="A76" s="1" t="s">
        <v>91</v>
      </c>
      <c r="B76" s="1"/>
      <c r="C76" s="1"/>
      <c r="D76" s="1"/>
      <c r="E76" s="1" t="s">
        <v>92</v>
      </c>
      <c r="F76" s="1"/>
      <c r="L76" s="26"/>
      <c r="IU76" s="1"/>
      <c r="IV76" s="1"/>
    </row>
    <row r="77" spans="1:256" s="8" customFormat="1" ht="12.75">
      <c r="A77" s="27" t="s">
        <v>93</v>
      </c>
      <c r="B77" s="1"/>
      <c r="C77" s="1"/>
      <c r="D77" s="1"/>
      <c r="E77" s="27"/>
      <c r="F77" s="1"/>
      <c r="L77" s="26"/>
      <c r="IU77" s="1"/>
      <c r="IV77" s="1"/>
    </row>
    <row r="78" spans="1:256" s="8" customFormat="1" ht="12.75">
      <c r="A78" s="27" t="s">
        <v>94</v>
      </c>
      <c r="B78" s="1"/>
      <c r="C78" s="1"/>
      <c r="D78" s="1"/>
      <c r="E78" s="1"/>
      <c r="F78" s="1"/>
      <c r="L78" s="26"/>
      <c r="IU78" s="1"/>
      <c r="IV78" s="1"/>
    </row>
    <row r="79" spans="1:256" s="8" customFormat="1" ht="12.75">
      <c r="A79" s="27"/>
      <c r="B79" s="1"/>
      <c r="C79" s="1" t="s">
        <v>95</v>
      </c>
      <c r="D79" s="1"/>
      <c r="E79" s="1"/>
      <c r="F79" s="1"/>
      <c r="L79" s="26"/>
      <c r="IU79" s="1"/>
      <c r="IV79" s="1"/>
    </row>
    <row r="80" spans="1:256" s="8" customFormat="1" ht="12.75">
      <c r="A80" s="8" t="s">
        <v>96</v>
      </c>
      <c r="B80" s="2"/>
      <c r="C80" s="1"/>
      <c r="D80" s="1"/>
      <c r="L80" s="26"/>
      <c r="IU80" s="1"/>
      <c r="IV80" s="1"/>
    </row>
    <row r="81" spans="1:256" s="8" customFormat="1" ht="12.75">
      <c r="A81" s="1"/>
      <c r="B81" s="1"/>
      <c r="C81" s="1"/>
      <c r="D81" s="1"/>
      <c r="L81" s="26"/>
      <c r="IU81" s="1"/>
      <c r="IV81" s="1"/>
    </row>
    <row r="82" spans="12:256" s="8" customFormat="1" ht="12.75">
      <c r="L82" s="26"/>
      <c r="IU82" s="1"/>
      <c r="IV82" s="1"/>
    </row>
    <row r="83" spans="12:256" s="8" customFormat="1" ht="12.75">
      <c r="L83" s="26"/>
      <c r="IU83" s="1"/>
      <c r="IV83" s="1"/>
    </row>
    <row r="142" spans="2:4" ht="12.75">
      <c r="B142" s="22"/>
      <c r="C142" s="23"/>
      <c r="D142" s="24"/>
    </row>
    <row r="143" spans="2:4" ht="12.75">
      <c r="B143" s="22"/>
      <c r="C143" s="23"/>
      <c r="D143" s="24"/>
    </row>
    <row r="144" spans="2:4" ht="12.75">
      <c r="B144" s="22"/>
      <c r="C144" s="23"/>
      <c r="D144" s="24"/>
    </row>
    <row r="145" spans="2:4" ht="12.75">
      <c r="B145" s="22"/>
      <c r="C145" s="23"/>
      <c r="D145" s="24"/>
    </row>
    <row r="146" spans="2:4" ht="12.75">
      <c r="B146" s="22"/>
      <c r="C146" s="23"/>
      <c r="D146" s="24"/>
    </row>
    <row r="147" spans="2:4" ht="12.75">
      <c r="B147" s="22"/>
      <c r="C147" s="23"/>
      <c r="D147" s="24"/>
    </row>
    <row r="148" spans="2:4" ht="12.75">
      <c r="B148" s="22"/>
      <c r="C148" s="23"/>
      <c r="D148" s="24"/>
    </row>
    <row r="149" spans="2:4" ht="12.75">
      <c r="B149" s="22"/>
      <c r="C149" s="23"/>
      <c r="D149" s="24"/>
    </row>
    <row r="150" spans="2:4" ht="12.75">
      <c r="B150" s="22"/>
      <c r="C150" s="23"/>
      <c r="D150" s="28"/>
    </row>
    <row r="151" spans="2:4" ht="12.75">
      <c r="B151" s="22"/>
      <c r="C151" s="23"/>
      <c r="D151" s="28"/>
    </row>
    <row r="152" spans="2:4" ht="12.75">
      <c r="B152" s="22"/>
      <c r="C152" s="23"/>
      <c r="D152" s="24"/>
    </row>
    <row r="153" spans="2:4" ht="12.75">
      <c r="B153" s="22"/>
      <c r="C153" s="23"/>
      <c r="D153" s="24"/>
    </row>
    <row r="154" spans="2:4" ht="12.75">
      <c r="B154" s="22"/>
      <c r="C154" s="23"/>
      <c r="D154" s="24"/>
    </row>
    <row r="155" spans="2:4" ht="12.75">
      <c r="B155" s="22"/>
      <c r="C155" s="23"/>
      <c r="D155" s="24"/>
    </row>
    <row r="156" spans="2:4" ht="12.75">
      <c r="B156" s="22"/>
      <c r="C156" s="23"/>
      <c r="D156" s="24"/>
    </row>
    <row r="157" spans="2:4" ht="12.75">
      <c r="B157" s="22"/>
      <c r="C157" s="23"/>
      <c r="D157" s="24"/>
    </row>
    <row r="158" spans="2:4" ht="12.75">
      <c r="B158" s="22"/>
      <c r="C158" s="23"/>
      <c r="D158" s="24"/>
    </row>
    <row r="159" spans="2:4" ht="12.75">
      <c r="B159" s="22"/>
      <c r="C159" s="23"/>
      <c r="D159" s="24"/>
    </row>
    <row r="160" spans="2:4" ht="12.75">
      <c r="B160" s="22"/>
      <c r="C160" s="23"/>
      <c r="D160" s="24"/>
    </row>
    <row r="161" spans="2:4" ht="12.75">
      <c r="B161" s="22"/>
      <c r="C161" s="23"/>
      <c r="D161" s="24"/>
    </row>
    <row r="162" spans="2:4" ht="12.75">
      <c r="B162" s="22"/>
      <c r="C162" s="23"/>
      <c r="D162" s="24"/>
    </row>
    <row r="163" spans="2:4" ht="12.75">
      <c r="B163" s="22"/>
      <c r="C163" s="23"/>
      <c r="D163" s="24"/>
    </row>
    <row r="164" spans="2:4" ht="12.75">
      <c r="B164" s="22"/>
      <c r="C164" s="23"/>
      <c r="D164" s="24"/>
    </row>
    <row r="165" spans="2:4" ht="12.75">
      <c r="B165" s="22"/>
      <c r="C165" s="23"/>
      <c r="D165" s="24"/>
    </row>
    <row r="166" spans="2:4" ht="12.75">
      <c r="B166" s="22"/>
      <c r="C166" s="23"/>
      <c r="D166" s="24"/>
    </row>
    <row r="167" spans="2:4" ht="12.75">
      <c r="B167" s="22"/>
      <c r="C167" s="23"/>
      <c r="D167" s="24"/>
    </row>
    <row r="168" spans="2:4" ht="12.75">
      <c r="B168" s="22"/>
      <c r="C168" s="23"/>
      <c r="D168" s="24"/>
    </row>
    <row r="169" spans="2:4" ht="12.75">
      <c r="B169" s="22"/>
      <c r="C169" s="23"/>
      <c r="D169" s="24"/>
    </row>
    <row r="170" spans="2:4" ht="12.75">
      <c r="B170" s="22"/>
      <c r="C170" s="23"/>
      <c r="D170" s="24"/>
    </row>
    <row r="171" spans="2:4" ht="12.75">
      <c r="B171" s="22"/>
      <c r="C171" s="23"/>
      <c r="D171" s="24"/>
    </row>
    <row r="172" spans="2:4" ht="12.75">
      <c r="B172" s="22"/>
      <c r="C172" s="23"/>
      <c r="D172" s="24"/>
    </row>
    <row r="173" spans="2:4" ht="12.75">
      <c r="B173" s="22"/>
      <c r="C173" s="23"/>
      <c r="D173" s="24"/>
    </row>
    <row r="174" spans="2:4" ht="12.75">
      <c r="B174" s="22"/>
      <c r="C174" s="23"/>
      <c r="D174" s="24"/>
    </row>
    <row r="175" spans="2:4" ht="12.75">
      <c r="B175" s="22"/>
      <c r="C175" s="23"/>
      <c r="D175" s="24"/>
    </row>
    <row r="176" spans="2:4" ht="12.75">
      <c r="B176" s="22"/>
      <c r="C176" s="23"/>
      <c r="D176" s="24"/>
    </row>
    <row r="177" spans="2:4" ht="12.75">
      <c r="B177" s="22"/>
      <c r="C177" s="23"/>
      <c r="D177" s="24"/>
    </row>
    <row r="178" spans="2:4" ht="12.75">
      <c r="B178" s="22"/>
      <c r="C178" s="23"/>
      <c r="D178" s="24"/>
    </row>
    <row r="179" spans="2:4" ht="12.75">
      <c r="B179" s="22"/>
      <c r="C179" s="23"/>
      <c r="D179" s="24"/>
    </row>
    <row r="180" spans="2:4" ht="12.75">
      <c r="B180" s="22"/>
      <c r="C180" s="23"/>
      <c r="D180" s="24"/>
    </row>
    <row r="181" spans="2:4" ht="12.75">
      <c r="B181" s="22"/>
      <c r="C181" s="23"/>
      <c r="D181" s="24"/>
    </row>
    <row r="182" spans="2:4" ht="12.75">
      <c r="B182" s="22"/>
      <c r="C182" s="23"/>
      <c r="D182" s="24"/>
    </row>
    <row r="183" spans="2:4" ht="12.75">
      <c r="B183" s="22"/>
      <c r="C183" s="23"/>
      <c r="D183" s="24"/>
    </row>
    <row r="184" spans="2:4" ht="12.75">
      <c r="B184" s="22"/>
      <c r="C184" s="23"/>
      <c r="D184" s="24"/>
    </row>
    <row r="185" spans="2:4" ht="12.75">
      <c r="B185" s="22"/>
      <c r="C185" s="23"/>
      <c r="D185" s="24"/>
    </row>
    <row r="186" spans="2:4" ht="12.75">
      <c r="B186" s="22"/>
      <c r="C186" s="23"/>
      <c r="D186" s="24"/>
    </row>
    <row r="187" spans="2:4" ht="12.75">
      <c r="B187" s="22"/>
      <c r="C187" s="23"/>
      <c r="D187" s="24"/>
    </row>
    <row r="188" spans="2:4" ht="12.75">
      <c r="B188" s="22"/>
      <c r="C188" s="23"/>
      <c r="D188" s="24"/>
    </row>
    <row r="189" spans="2:4" ht="12.75">
      <c r="B189" s="22"/>
      <c r="C189" s="23"/>
      <c r="D189" s="28"/>
    </row>
    <row r="190" spans="2:4" ht="12.75">
      <c r="B190" s="22"/>
      <c r="C190" s="23"/>
      <c r="D190" s="24"/>
    </row>
    <row r="191" spans="2:4" ht="12.75">
      <c r="B191" s="22"/>
      <c r="C191" s="23"/>
      <c r="D191" s="24"/>
    </row>
    <row r="192" spans="2:4" ht="12.75">
      <c r="B192" s="22"/>
      <c r="C192" s="23"/>
      <c r="D192" s="24"/>
    </row>
    <row r="193" spans="2:4" ht="12.75">
      <c r="B193" s="22"/>
      <c r="C193" s="23"/>
      <c r="D193" s="24"/>
    </row>
    <row r="194" spans="2:4" ht="12.75">
      <c r="B194" s="22"/>
      <c r="C194" s="23"/>
      <c r="D194" s="24"/>
    </row>
    <row r="195" spans="2:4" ht="12.75">
      <c r="B195" s="22"/>
      <c r="C195" s="23"/>
      <c r="D195" s="24"/>
    </row>
    <row r="196" spans="2:4" ht="12.75">
      <c r="B196" s="22"/>
      <c r="C196" s="23"/>
      <c r="D196" s="24"/>
    </row>
    <row r="197" spans="2:4" ht="12.75">
      <c r="B197" s="22"/>
      <c r="C197" s="23"/>
      <c r="D197" s="24"/>
    </row>
    <row r="198" spans="2:4" ht="12.75">
      <c r="B198" s="22"/>
      <c r="C198" s="23"/>
      <c r="D198" s="24"/>
    </row>
    <row r="199" spans="2:4" ht="12.75">
      <c r="B199" s="22"/>
      <c r="C199" s="23"/>
      <c r="D199" s="24"/>
    </row>
    <row r="200" spans="2:4" ht="12.75">
      <c r="B200" s="22"/>
      <c r="C200" s="23"/>
      <c r="D200" s="24"/>
    </row>
    <row r="201" spans="2:4" ht="12.75">
      <c r="B201" s="22"/>
      <c r="C201" s="23"/>
      <c r="D201" s="24"/>
    </row>
    <row r="202" spans="2:4" ht="12.75">
      <c r="B202" s="22"/>
      <c r="C202" s="23"/>
      <c r="D202" s="24"/>
    </row>
    <row r="203" spans="2:4" ht="12.75">
      <c r="B203" s="22"/>
      <c r="C203" s="23"/>
      <c r="D203" s="24"/>
    </row>
    <row r="204" spans="2:4" ht="12.75">
      <c r="B204" s="22"/>
      <c r="C204" s="23"/>
      <c r="D204" s="24"/>
    </row>
    <row r="205" spans="2:4" ht="12.75">
      <c r="B205" s="22"/>
      <c r="C205" s="23"/>
      <c r="D205" s="24"/>
    </row>
    <row r="206" spans="2:4" ht="12.75">
      <c r="B206" s="22"/>
      <c r="C206" s="23"/>
      <c r="D206" s="24"/>
    </row>
    <row r="207" spans="2:4" ht="12.75">
      <c r="B207" s="22"/>
      <c r="C207" s="23"/>
      <c r="D207" s="24"/>
    </row>
    <row r="208" spans="2:4" ht="12.75">
      <c r="B208" s="22"/>
      <c r="C208" s="23"/>
      <c r="D208" s="24"/>
    </row>
  </sheetData>
  <sheetProtection selectLockedCells="1" selectUnlockedCells="1"/>
  <printOptions/>
  <pageMargins left="0.39375" right="0.39375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workbookViewId="0" topLeftCell="A1">
      <selection activeCell="L8" sqref="L8"/>
    </sheetView>
  </sheetViews>
  <sheetFormatPr defaultColWidth="9.00390625" defaultRowHeight="12.75"/>
  <cols>
    <col min="1" max="1" width="6.375" style="1" customWidth="1"/>
    <col min="2" max="2" width="23.125" style="2" customWidth="1"/>
    <col min="3" max="3" width="6.75390625" style="1" customWidth="1"/>
    <col min="4" max="4" width="10.625" style="1" customWidth="1"/>
    <col min="5" max="5" width="5.875" style="1" customWidth="1"/>
    <col min="6" max="6" width="3.875" style="1" customWidth="1"/>
    <col min="7" max="7" width="5.75390625" style="3" customWidth="1"/>
    <col min="8" max="8" width="3.875" style="1" customWidth="1"/>
    <col min="9" max="9" width="7.125" style="1" customWidth="1"/>
    <col min="10" max="10" width="7.25390625" style="3" customWidth="1"/>
    <col min="11" max="11" width="6.25390625" style="1" customWidth="1"/>
    <col min="12" max="12" width="7.875" style="3" customWidth="1"/>
    <col min="13" max="13" width="6.875" style="4" customWidth="1"/>
    <col min="14" max="14" width="0" style="1" hidden="1" customWidth="1"/>
    <col min="15" max="16384" width="9.00390625" style="1" customWidth="1"/>
  </cols>
  <sheetData>
    <row r="1" spans="1:7" ht="12.75">
      <c r="A1" s="1" t="s">
        <v>0</v>
      </c>
      <c r="B1" s="1"/>
      <c r="C1" s="5" t="s">
        <v>97</v>
      </c>
      <c r="G1" s="6"/>
    </row>
    <row r="2" spans="2:7" ht="12.75">
      <c r="B2" s="1"/>
      <c r="C2" s="1" t="s">
        <v>98</v>
      </c>
      <c r="G2" s="6"/>
    </row>
    <row r="3" spans="2:7" ht="12.75">
      <c r="B3" s="1"/>
      <c r="G3" s="6"/>
    </row>
    <row r="4" spans="1:7" ht="12.75">
      <c r="A4" s="1" t="s">
        <v>3</v>
      </c>
      <c r="B4" s="1"/>
      <c r="C4" s="1" t="s">
        <v>4</v>
      </c>
      <c r="G4" s="6"/>
    </row>
    <row r="5" spans="1:7" ht="12.75">
      <c r="A5" s="1" t="s">
        <v>5</v>
      </c>
      <c r="B5" s="1"/>
      <c r="C5" s="1" t="s">
        <v>99</v>
      </c>
      <c r="G5" s="6"/>
    </row>
    <row r="6" spans="1:7" ht="12.75">
      <c r="A6" s="1" t="s">
        <v>7</v>
      </c>
      <c r="B6" s="1"/>
      <c r="C6" s="1" t="s">
        <v>8</v>
      </c>
      <c r="G6" s="6"/>
    </row>
    <row r="8" ht="12.75">
      <c r="C8" s="29" t="s">
        <v>100</v>
      </c>
    </row>
    <row r="10" spans="1:13" ht="12.75">
      <c r="A10" s="7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12.75" customHeight="1"/>
    <row r="12" spans="1:11" ht="12.75" customHeight="1">
      <c r="A12" s="8" t="s">
        <v>10</v>
      </c>
      <c r="B12" s="8" t="s">
        <v>11</v>
      </c>
      <c r="C12" s="8" t="s">
        <v>12</v>
      </c>
      <c r="D12" s="8" t="s">
        <v>13</v>
      </c>
      <c r="E12" s="8" t="s">
        <v>101</v>
      </c>
      <c r="F12" s="8" t="s">
        <v>15</v>
      </c>
      <c r="G12" s="8" t="s">
        <v>102</v>
      </c>
      <c r="H12" s="8" t="s">
        <v>15</v>
      </c>
      <c r="I12" s="8" t="s">
        <v>103</v>
      </c>
      <c r="J12" s="8" t="s">
        <v>17</v>
      </c>
      <c r="K12" s="26" t="s">
        <v>18</v>
      </c>
    </row>
    <row r="13" spans="1:11" ht="12.75" customHeight="1">
      <c r="A13" s="2">
        <v>13</v>
      </c>
      <c r="B13" s="22" t="s">
        <v>49</v>
      </c>
      <c r="C13" s="23">
        <v>1953</v>
      </c>
      <c r="D13" s="24" t="s">
        <v>24</v>
      </c>
      <c r="E13" s="2">
        <v>143</v>
      </c>
      <c r="F13" s="25">
        <f aca="true" t="shared" si="0" ref="F13:F23">IF(AND(E13&gt;=146,E13&lt;=150),"M",IF(AND(E13&gt;=140,E13&lt;=145),"I.",IF(AND(E13&gt;=134,E13&lt;=139),"II.",IF(AND(E13&gt;=125,E13&lt;=133),"III."," "))))</f>
        <v>0</v>
      </c>
      <c r="G13" s="2">
        <v>130</v>
      </c>
      <c r="H13" s="25">
        <f aca="true" t="shared" si="1" ref="H13:H23">IF(AND(G13&gt;=137,G13&lt;=150),"M",IF(AND(G13&gt;=131,G13&lt;=136),"I.",IF(AND(G13&gt;=125,G13&lt;=130),"II.",IF(AND(G13&gt;=116,G13&lt;=124),"III."," "))))</f>
        <v>0</v>
      </c>
      <c r="I13" s="25">
        <v>164</v>
      </c>
      <c r="J13" s="2">
        <f aca="true" t="shared" si="2" ref="J13:J23">SUM(E13,G13,I13)</f>
        <v>437</v>
      </c>
      <c r="K13" s="2">
        <v>1</v>
      </c>
    </row>
    <row r="14" spans="1:11" ht="12.75" customHeight="1">
      <c r="A14" s="2">
        <v>29</v>
      </c>
      <c r="B14" s="22" t="s">
        <v>37</v>
      </c>
      <c r="C14" s="23">
        <v>1949</v>
      </c>
      <c r="D14" s="24" t="s">
        <v>24</v>
      </c>
      <c r="E14" s="2">
        <v>136</v>
      </c>
      <c r="F14" s="25">
        <f t="shared" si="0"/>
        <v>0</v>
      </c>
      <c r="G14" s="2">
        <v>118</v>
      </c>
      <c r="H14" s="25">
        <f t="shared" si="1"/>
        <v>0</v>
      </c>
      <c r="I14" s="25">
        <v>160</v>
      </c>
      <c r="J14" s="2">
        <f t="shared" si="2"/>
        <v>414</v>
      </c>
      <c r="K14" s="2">
        <v>2</v>
      </c>
    </row>
    <row r="15" spans="1:11" ht="12.75" customHeight="1">
      <c r="A15" s="2">
        <v>9</v>
      </c>
      <c r="B15" s="22" t="s">
        <v>104</v>
      </c>
      <c r="C15" s="23">
        <v>1968</v>
      </c>
      <c r="D15" s="24" t="s">
        <v>24</v>
      </c>
      <c r="E15" s="2">
        <v>147</v>
      </c>
      <c r="F15" s="25">
        <f t="shared" si="0"/>
        <v>0</v>
      </c>
      <c r="G15" s="2">
        <v>126</v>
      </c>
      <c r="H15" s="25">
        <f t="shared" si="1"/>
        <v>0</v>
      </c>
      <c r="I15" s="25">
        <v>135</v>
      </c>
      <c r="J15" s="2">
        <f t="shared" si="2"/>
        <v>408</v>
      </c>
      <c r="K15" s="2">
        <v>3</v>
      </c>
    </row>
    <row r="16" spans="1:11" ht="12.75" customHeight="1">
      <c r="A16" s="2">
        <v>17</v>
      </c>
      <c r="B16" s="22" t="s">
        <v>58</v>
      </c>
      <c r="C16" s="23">
        <v>1949</v>
      </c>
      <c r="D16" s="24" t="s">
        <v>24</v>
      </c>
      <c r="E16" s="2">
        <v>136</v>
      </c>
      <c r="F16" s="25">
        <f t="shared" si="0"/>
        <v>0</v>
      </c>
      <c r="G16" s="2">
        <v>114</v>
      </c>
      <c r="H16" s="25">
        <f t="shared" si="1"/>
        <v>0</v>
      </c>
      <c r="I16" s="25">
        <v>138</v>
      </c>
      <c r="J16" s="2">
        <f t="shared" si="2"/>
        <v>388</v>
      </c>
      <c r="K16" s="2">
        <v>4</v>
      </c>
    </row>
    <row r="17" spans="1:11" ht="12.75" customHeight="1">
      <c r="A17" s="2">
        <v>25</v>
      </c>
      <c r="B17" s="22" t="s">
        <v>105</v>
      </c>
      <c r="C17" s="23">
        <v>1947</v>
      </c>
      <c r="D17" s="24" t="s">
        <v>24</v>
      </c>
      <c r="E17" s="2">
        <v>142</v>
      </c>
      <c r="F17" s="25">
        <f t="shared" si="0"/>
        <v>0</v>
      </c>
      <c r="G17" s="2">
        <v>118</v>
      </c>
      <c r="H17" s="25">
        <f t="shared" si="1"/>
        <v>0</v>
      </c>
      <c r="I17" s="25">
        <v>126</v>
      </c>
      <c r="J17" s="2">
        <f t="shared" si="2"/>
        <v>386</v>
      </c>
      <c r="K17" s="2">
        <v>5</v>
      </c>
    </row>
    <row r="18" spans="1:11" ht="12.75" customHeight="1">
      <c r="A18" s="2">
        <v>18</v>
      </c>
      <c r="B18" s="22" t="s">
        <v>106</v>
      </c>
      <c r="C18" s="23">
        <v>1948</v>
      </c>
      <c r="D18" s="24" t="s">
        <v>24</v>
      </c>
      <c r="E18" s="2">
        <v>141</v>
      </c>
      <c r="F18" s="25">
        <f t="shared" si="0"/>
        <v>0</v>
      </c>
      <c r="G18" s="2">
        <v>129</v>
      </c>
      <c r="H18" s="25">
        <f t="shared" si="1"/>
        <v>0</v>
      </c>
      <c r="I18" s="25">
        <v>101</v>
      </c>
      <c r="J18" s="2">
        <f t="shared" si="2"/>
        <v>371</v>
      </c>
      <c r="K18" s="2">
        <v>6</v>
      </c>
    </row>
    <row r="19" spans="1:11" ht="12.75" customHeight="1">
      <c r="A19" s="2">
        <v>24</v>
      </c>
      <c r="B19" s="22" t="s">
        <v>107</v>
      </c>
      <c r="C19" s="23">
        <v>1948</v>
      </c>
      <c r="D19" s="24" t="s">
        <v>24</v>
      </c>
      <c r="E19" s="2">
        <v>133</v>
      </c>
      <c r="F19" s="25">
        <f t="shared" si="0"/>
        <v>0</v>
      </c>
      <c r="G19" s="2">
        <v>113</v>
      </c>
      <c r="H19" s="25">
        <f t="shared" si="1"/>
        <v>0</v>
      </c>
      <c r="I19" s="25">
        <v>110</v>
      </c>
      <c r="J19" s="2">
        <f t="shared" si="2"/>
        <v>356</v>
      </c>
      <c r="K19" s="2">
        <v>7</v>
      </c>
    </row>
    <row r="20" spans="1:11" ht="12.75" customHeight="1">
      <c r="A20" s="30">
        <v>12</v>
      </c>
      <c r="B20" s="22" t="s">
        <v>108</v>
      </c>
      <c r="C20" s="23">
        <v>1956</v>
      </c>
      <c r="D20" s="24" t="s">
        <v>24</v>
      </c>
      <c r="E20" s="2">
        <v>115</v>
      </c>
      <c r="F20" s="25">
        <f t="shared" si="0"/>
        <v>0</v>
      </c>
      <c r="G20" s="2">
        <v>109</v>
      </c>
      <c r="H20" s="25">
        <f t="shared" si="1"/>
        <v>0</v>
      </c>
      <c r="I20" s="25">
        <v>116</v>
      </c>
      <c r="J20" s="2">
        <f t="shared" si="2"/>
        <v>340</v>
      </c>
      <c r="K20" s="2">
        <v>8</v>
      </c>
    </row>
    <row r="21" spans="1:11" ht="12.75" customHeight="1">
      <c r="A21" s="30">
        <v>19</v>
      </c>
      <c r="B21" s="22" t="s">
        <v>109</v>
      </c>
      <c r="C21" s="23">
        <v>1972</v>
      </c>
      <c r="D21" s="24" t="s">
        <v>24</v>
      </c>
      <c r="E21" s="2">
        <v>139</v>
      </c>
      <c r="F21" s="25">
        <f t="shared" si="0"/>
        <v>0</v>
      </c>
      <c r="G21" s="2">
        <v>109</v>
      </c>
      <c r="H21" s="25">
        <f t="shared" si="1"/>
        <v>0</v>
      </c>
      <c r="I21" s="25">
        <v>87</v>
      </c>
      <c r="J21" s="2">
        <f t="shared" si="2"/>
        <v>335</v>
      </c>
      <c r="K21" s="2">
        <v>9</v>
      </c>
    </row>
    <row r="22" spans="1:11" ht="12.75" customHeight="1">
      <c r="A22" s="30">
        <v>1</v>
      </c>
      <c r="B22" s="22" t="s">
        <v>47</v>
      </c>
      <c r="C22" s="23">
        <v>1970</v>
      </c>
      <c r="D22" s="24" t="s">
        <v>24</v>
      </c>
      <c r="E22" s="2">
        <v>115</v>
      </c>
      <c r="F22" s="25">
        <f t="shared" si="0"/>
        <v>0</v>
      </c>
      <c r="G22" s="2">
        <v>90</v>
      </c>
      <c r="H22" s="25">
        <f t="shared" si="1"/>
        <v>0</v>
      </c>
      <c r="I22" s="25">
        <v>105</v>
      </c>
      <c r="J22" s="2">
        <f t="shared" si="2"/>
        <v>310</v>
      </c>
      <c r="K22" s="2">
        <v>10</v>
      </c>
    </row>
    <row r="23" spans="1:11" ht="12.75" customHeight="1">
      <c r="A23" s="2">
        <v>11</v>
      </c>
      <c r="B23" s="22" t="s">
        <v>110</v>
      </c>
      <c r="C23" s="23">
        <v>1977</v>
      </c>
      <c r="D23" s="24" t="s">
        <v>24</v>
      </c>
      <c r="E23" s="2">
        <v>111</v>
      </c>
      <c r="F23" s="25">
        <f t="shared" si="0"/>
        <v>0</v>
      </c>
      <c r="G23" s="2">
        <v>102</v>
      </c>
      <c r="H23" s="25">
        <f t="shared" si="1"/>
        <v>0</v>
      </c>
      <c r="I23" s="25">
        <v>92</v>
      </c>
      <c r="J23" s="2">
        <f t="shared" si="2"/>
        <v>305</v>
      </c>
      <c r="K23" s="2">
        <v>11</v>
      </c>
    </row>
    <row r="24" spans="1:11" ht="12.75" customHeight="1">
      <c r="A24" s="2"/>
      <c r="B24" s="22"/>
      <c r="C24" s="23"/>
      <c r="D24" s="24"/>
      <c r="E24" s="2"/>
      <c r="F24" s="25"/>
      <c r="G24" s="2"/>
      <c r="H24" s="25"/>
      <c r="I24" s="25"/>
      <c r="J24" s="2"/>
      <c r="K24" s="2"/>
    </row>
    <row r="25" spans="1:256" s="8" customFormat="1" ht="12.75">
      <c r="A25" s="8" t="s">
        <v>111</v>
      </c>
      <c r="M25" s="26"/>
      <c r="IV25" s="1"/>
    </row>
    <row r="26" spans="13:256" s="8" customFormat="1" ht="12.75">
      <c r="M26" s="26"/>
      <c r="IV26" s="1"/>
    </row>
    <row r="27" spans="1:256" s="8" customFormat="1" ht="12.75">
      <c r="A27" s="8" t="s">
        <v>84</v>
      </c>
      <c r="M27" s="26"/>
      <c r="IV27" s="1"/>
    </row>
    <row r="28" spans="1:256" s="8" customFormat="1" ht="12.75">
      <c r="A28" s="1" t="s">
        <v>112</v>
      </c>
      <c r="B28" s="1"/>
      <c r="C28" s="1"/>
      <c r="D28" s="1"/>
      <c r="E28" s="1" t="s">
        <v>86</v>
      </c>
      <c r="F28" s="1"/>
      <c r="M28" s="26"/>
      <c r="IV28" s="1"/>
    </row>
    <row r="29" spans="1:256" s="8" customFormat="1" ht="12.75">
      <c r="A29" s="1" t="s">
        <v>113</v>
      </c>
      <c r="B29" s="1"/>
      <c r="C29" s="1"/>
      <c r="D29" s="1"/>
      <c r="E29" s="1" t="s">
        <v>114</v>
      </c>
      <c r="F29" s="1"/>
      <c r="M29" s="26"/>
      <c r="IV29" s="1"/>
    </row>
    <row r="30" spans="1:256" s="8" customFormat="1" ht="12.75">
      <c r="A30" s="1" t="s">
        <v>115</v>
      </c>
      <c r="B30" s="1"/>
      <c r="C30" s="1"/>
      <c r="D30" s="1"/>
      <c r="E30" s="1" t="s">
        <v>116</v>
      </c>
      <c r="F30" s="1"/>
      <c r="M30" s="26"/>
      <c r="IV30" s="1"/>
    </row>
    <row r="31" spans="1:256" s="8" customFormat="1" ht="12.75">
      <c r="A31" s="1" t="s">
        <v>117</v>
      </c>
      <c r="B31" s="1"/>
      <c r="C31" s="1"/>
      <c r="D31" s="1"/>
      <c r="E31" s="1" t="s">
        <v>92</v>
      </c>
      <c r="F31" s="1"/>
      <c r="M31" s="26"/>
      <c r="IV31" s="1"/>
    </row>
    <row r="32" spans="1:256" s="8" customFormat="1" ht="12.75">
      <c r="A32" s="1" t="s">
        <v>118</v>
      </c>
      <c r="B32" s="1"/>
      <c r="C32" s="1"/>
      <c r="D32" s="1"/>
      <c r="E32" s="1"/>
      <c r="F32" s="1"/>
      <c r="M32" s="26"/>
      <c r="IV32" s="1"/>
    </row>
    <row r="33" spans="1:256" s="8" customFormat="1" ht="12.75">
      <c r="A33" s="27" t="s">
        <v>119</v>
      </c>
      <c r="B33" s="1"/>
      <c r="C33" s="1"/>
      <c r="D33" s="1"/>
      <c r="E33" s="1"/>
      <c r="F33" s="1"/>
      <c r="M33" s="26"/>
      <c r="IV33" s="1"/>
    </row>
    <row r="34" spans="1:256" s="8" customFormat="1" ht="12.75">
      <c r="A34" s="27"/>
      <c r="B34" s="1"/>
      <c r="C34" s="1"/>
      <c r="D34" s="1"/>
      <c r="E34" s="1"/>
      <c r="F34" s="1"/>
      <c r="M34" s="26"/>
      <c r="IV34" s="1"/>
    </row>
    <row r="35" spans="1:256" s="8" customFormat="1" ht="12.75">
      <c r="A35" s="8" t="s">
        <v>96</v>
      </c>
      <c r="B35" s="2"/>
      <c r="C35" s="1"/>
      <c r="D35" s="1"/>
      <c r="M35" s="26"/>
      <c r="IV35" s="1"/>
    </row>
    <row r="36" spans="1:256" s="8" customFormat="1" ht="12.75">
      <c r="A36" s="1"/>
      <c r="B36" s="1"/>
      <c r="C36" s="1"/>
      <c r="D36" s="1"/>
      <c r="M36" s="26"/>
      <c r="IV36" s="1"/>
    </row>
    <row r="37" spans="13:256" s="8" customFormat="1" ht="12.75">
      <c r="M37" s="26"/>
      <c r="IV37" s="1"/>
    </row>
    <row r="38" spans="13:256" s="8" customFormat="1" ht="12.75">
      <c r="M38" s="26"/>
      <c r="IV38" s="1"/>
    </row>
    <row r="97" spans="2:4" ht="12.75">
      <c r="B97" s="22"/>
      <c r="C97" s="23"/>
      <c r="D97" s="24"/>
    </row>
    <row r="98" spans="2:4" ht="12.75">
      <c r="B98" s="22"/>
      <c r="C98" s="23"/>
      <c r="D98" s="24"/>
    </row>
    <row r="99" spans="2:4" ht="12.75">
      <c r="B99" s="22"/>
      <c r="C99" s="23"/>
      <c r="D99" s="24"/>
    </row>
    <row r="100" spans="2:4" ht="12.75">
      <c r="B100" s="22"/>
      <c r="C100" s="23"/>
      <c r="D100" s="24"/>
    </row>
    <row r="101" spans="2:4" ht="12.75">
      <c r="B101" s="22"/>
      <c r="C101" s="23"/>
      <c r="D101" s="24"/>
    </row>
    <row r="102" spans="2:4" ht="12.75">
      <c r="B102" s="22"/>
      <c r="C102" s="23"/>
      <c r="D102" s="24"/>
    </row>
    <row r="103" spans="2:4" ht="12.75">
      <c r="B103" s="22"/>
      <c r="C103" s="23"/>
      <c r="D103" s="24"/>
    </row>
    <row r="104" spans="2:4" ht="12.75">
      <c r="B104" s="22"/>
      <c r="C104" s="23"/>
      <c r="D104" s="24"/>
    </row>
    <row r="105" spans="2:4" ht="12.75">
      <c r="B105" s="22"/>
      <c r="C105" s="23"/>
      <c r="D105" s="28"/>
    </row>
    <row r="106" spans="2:4" ht="12.75">
      <c r="B106" s="22"/>
      <c r="C106" s="23"/>
      <c r="D106" s="28"/>
    </row>
    <row r="107" spans="2:4" ht="12.75">
      <c r="B107" s="22"/>
      <c r="C107" s="23"/>
      <c r="D107" s="24"/>
    </row>
    <row r="108" spans="2:4" ht="12.75">
      <c r="B108" s="22"/>
      <c r="C108" s="23"/>
      <c r="D108" s="24"/>
    </row>
    <row r="109" spans="2:4" ht="12.75">
      <c r="B109" s="22"/>
      <c r="C109" s="23"/>
      <c r="D109" s="24"/>
    </row>
    <row r="110" spans="2:4" ht="12.75">
      <c r="B110" s="22"/>
      <c r="C110" s="23"/>
      <c r="D110" s="24"/>
    </row>
    <row r="111" spans="2:4" ht="12.75">
      <c r="B111" s="22"/>
      <c r="C111" s="23"/>
      <c r="D111" s="24"/>
    </row>
    <row r="112" spans="2:4" ht="12.75">
      <c r="B112" s="22"/>
      <c r="C112" s="23"/>
      <c r="D112" s="24"/>
    </row>
    <row r="113" spans="2:4" ht="12.75">
      <c r="B113" s="22"/>
      <c r="C113" s="23"/>
      <c r="D113" s="24"/>
    </row>
    <row r="114" spans="2:4" ht="12.75">
      <c r="B114" s="22"/>
      <c r="C114" s="23"/>
      <c r="D114" s="24"/>
    </row>
    <row r="115" spans="2:4" ht="12.75">
      <c r="B115" s="22"/>
      <c r="C115" s="23"/>
      <c r="D115" s="24"/>
    </row>
    <row r="116" spans="2:4" ht="12.75">
      <c r="B116" s="22"/>
      <c r="C116" s="23"/>
      <c r="D116" s="24"/>
    </row>
    <row r="117" spans="2:4" ht="12.75">
      <c r="B117" s="22"/>
      <c r="C117" s="23"/>
      <c r="D117" s="24"/>
    </row>
    <row r="118" spans="2:4" ht="12.75">
      <c r="B118" s="22"/>
      <c r="C118" s="23"/>
      <c r="D118" s="24"/>
    </row>
    <row r="119" spans="2:4" ht="12.75">
      <c r="B119" s="22"/>
      <c r="C119" s="23"/>
      <c r="D119" s="24"/>
    </row>
    <row r="120" spans="2:4" ht="12.75">
      <c r="B120" s="22"/>
      <c r="C120" s="23"/>
      <c r="D120" s="24"/>
    </row>
    <row r="121" spans="2:4" ht="12.75">
      <c r="B121" s="22"/>
      <c r="C121" s="23"/>
      <c r="D121" s="24"/>
    </row>
    <row r="122" spans="2:4" ht="12.75">
      <c r="B122" s="22"/>
      <c r="C122" s="23"/>
      <c r="D122" s="24"/>
    </row>
    <row r="123" spans="2:4" ht="12.75">
      <c r="B123" s="22"/>
      <c r="C123" s="23"/>
      <c r="D123" s="24"/>
    </row>
    <row r="124" spans="2:4" ht="12.75">
      <c r="B124" s="22"/>
      <c r="C124" s="23"/>
      <c r="D124" s="24"/>
    </row>
    <row r="125" spans="2:4" ht="12.75">
      <c r="B125" s="22"/>
      <c r="C125" s="23"/>
      <c r="D125" s="24"/>
    </row>
    <row r="126" spans="2:4" ht="12.75">
      <c r="B126" s="22"/>
      <c r="C126" s="23"/>
      <c r="D126" s="24"/>
    </row>
    <row r="127" spans="2:4" ht="12.75">
      <c r="B127" s="22"/>
      <c r="C127" s="23"/>
      <c r="D127" s="24"/>
    </row>
    <row r="128" spans="2:4" ht="12.75">
      <c r="B128" s="22"/>
      <c r="C128" s="23"/>
      <c r="D128" s="24"/>
    </row>
    <row r="129" spans="2:4" ht="12.75">
      <c r="B129" s="22"/>
      <c r="C129" s="23"/>
      <c r="D129" s="24"/>
    </row>
    <row r="130" spans="2:4" ht="12.75">
      <c r="B130" s="22"/>
      <c r="C130" s="23"/>
      <c r="D130" s="24"/>
    </row>
    <row r="131" spans="2:4" ht="12.75">
      <c r="B131" s="22"/>
      <c r="C131" s="23"/>
      <c r="D131" s="24"/>
    </row>
    <row r="132" spans="2:4" ht="12.75">
      <c r="B132" s="22"/>
      <c r="C132" s="23"/>
      <c r="D132" s="24"/>
    </row>
    <row r="133" spans="2:4" ht="12.75">
      <c r="B133" s="22"/>
      <c r="C133" s="23"/>
      <c r="D133" s="24"/>
    </row>
    <row r="134" spans="2:4" ht="12.75">
      <c r="B134" s="22"/>
      <c r="C134" s="23"/>
      <c r="D134" s="24"/>
    </row>
    <row r="135" spans="2:4" ht="12.75">
      <c r="B135" s="22"/>
      <c r="C135" s="23"/>
      <c r="D135" s="24"/>
    </row>
    <row r="136" spans="2:4" ht="12.75">
      <c r="B136" s="22"/>
      <c r="C136" s="23"/>
      <c r="D136" s="24"/>
    </row>
    <row r="137" spans="2:4" ht="12.75">
      <c r="B137" s="22"/>
      <c r="C137" s="23"/>
      <c r="D137" s="24"/>
    </row>
    <row r="138" spans="2:4" ht="12.75">
      <c r="B138" s="22"/>
      <c r="C138" s="23"/>
      <c r="D138" s="24"/>
    </row>
    <row r="139" spans="2:4" ht="12.75">
      <c r="B139" s="22"/>
      <c r="C139" s="23"/>
      <c r="D139" s="24"/>
    </row>
    <row r="140" spans="2:4" ht="12.75">
      <c r="B140" s="22"/>
      <c r="C140" s="23"/>
      <c r="D140" s="24"/>
    </row>
    <row r="141" spans="2:4" ht="12.75">
      <c r="B141" s="22"/>
      <c r="C141" s="23"/>
      <c r="D141" s="24"/>
    </row>
    <row r="142" spans="2:4" ht="12.75">
      <c r="B142" s="22"/>
      <c r="C142" s="23"/>
      <c r="D142" s="24"/>
    </row>
    <row r="143" spans="2:4" ht="12.75">
      <c r="B143" s="22"/>
      <c r="C143" s="23"/>
      <c r="D143" s="24"/>
    </row>
    <row r="144" spans="2:4" ht="12.75">
      <c r="B144" s="22"/>
      <c r="C144" s="23"/>
      <c r="D144" s="28"/>
    </row>
    <row r="145" spans="2:4" ht="12.75">
      <c r="B145" s="22"/>
      <c r="C145" s="23"/>
      <c r="D145" s="24"/>
    </row>
    <row r="146" spans="2:4" ht="12.75">
      <c r="B146" s="22"/>
      <c r="C146" s="23"/>
      <c r="D146" s="24"/>
    </row>
    <row r="147" spans="2:4" ht="12.75">
      <c r="B147" s="22"/>
      <c r="C147" s="23"/>
      <c r="D147" s="24"/>
    </row>
    <row r="148" spans="2:4" ht="12.75">
      <c r="B148" s="22"/>
      <c r="C148" s="23"/>
      <c r="D148" s="24"/>
    </row>
    <row r="149" spans="2:4" ht="12.75">
      <c r="B149" s="22"/>
      <c r="C149" s="23"/>
      <c r="D149" s="24"/>
    </row>
    <row r="150" spans="2:4" ht="12.75">
      <c r="B150" s="22"/>
      <c r="C150" s="23"/>
      <c r="D150" s="24"/>
    </row>
    <row r="151" spans="2:4" ht="12.75">
      <c r="B151" s="22"/>
      <c r="C151" s="23"/>
      <c r="D151" s="24"/>
    </row>
    <row r="152" spans="2:4" ht="12.75">
      <c r="B152" s="22"/>
      <c r="C152" s="23"/>
      <c r="D152" s="24"/>
    </row>
    <row r="153" spans="2:4" ht="12.75">
      <c r="B153" s="22"/>
      <c r="C153" s="23"/>
      <c r="D153" s="24"/>
    </row>
    <row r="154" spans="2:4" ht="12.75">
      <c r="B154" s="22"/>
      <c r="C154" s="23"/>
      <c r="D154" s="24"/>
    </row>
    <row r="155" spans="2:4" ht="12.75">
      <c r="B155" s="22"/>
      <c r="C155" s="23"/>
      <c r="D155" s="24"/>
    </row>
    <row r="156" spans="2:4" ht="12.75">
      <c r="B156" s="22"/>
      <c r="C156" s="23"/>
      <c r="D156" s="24"/>
    </row>
    <row r="157" spans="2:4" ht="12.75">
      <c r="B157" s="22"/>
      <c r="C157" s="23"/>
      <c r="D157" s="24"/>
    </row>
    <row r="158" spans="2:4" ht="12.75">
      <c r="B158" s="22"/>
      <c r="C158" s="23"/>
      <c r="D158" s="24"/>
    </row>
    <row r="159" spans="2:4" ht="12.75">
      <c r="B159" s="22"/>
      <c r="C159" s="23"/>
      <c r="D159" s="24"/>
    </row>
    <row r="160" spans="2:4" ht="12.75">
      <c r="B160" s="22"/>
      <c r="C160" s="23"/>
      <c r="D160" s="24"/>
    </row>
    <row r="161" spans="2:4" ht="12.75">
      <c r="B161" s="22"/>
      <c r="C161" s="23"/>
      <c r="D161" s="24"/>
    </row>
    <row r="162" spans="2:4" ht="12.75">
      <c r="B162" s="22"/>
      <c r="C162" s="23"/>
      <c r="D162" s="24"/>
    </row>
    <row r="163" spans="2:4" ht="12.75">
      <c r="B163" s="22"/>
      <c r="C163" s="23"/>
      <c r="D163" s="24"/>
    </row>
  </sheetData>
  <sheetProtection selectLockedCells="1" selectUnlockedCells="1"/>
  <printOptions/>
  <pageMargins left="0.39375" right="0.39375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NB_NEC</cp:lastModifiedBy>
  <cp:lastPrinted>2019-03-16T12:24:23Z</cp:lastPrinted>
  <dcterms:created xsi:type="dcterms:W3CDTF">2001-03-08T09:39:22Z</dcterms:created>
  <dcterms:modified xsi:type="dcterms:W3CDTF">2019-03-16T12:32:07Z</dcterms:modified>
  <cp:category/>
  <cp:version/>
  <cp:contentType/>
  <cp:contentStatus/>
  <cp:revision>1</cp:revision>
</cp:coreProperties>
</file>