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List1" sheetId="2" r:id="rId2"/>
    <sheet name="List2" sheetId="3" r:id="rId3"/>
    <sheet name="List3" sheetId="4" r:id="rId4"/>
    <sheet name="List4" sheetId="5" r:id="rId5"/>
  </sheets>
  <definedNames>
    <definedName name="Data">'Výsledky'!#REF!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<sst xmlns="http://schemas.openxmlformats.org/spreadsheetml/2006/main" count="117" uniqueCount="82">
  <si>
    <t>Pořadatel: KVZ Liberec 07-41-02</t>
  </si>
  <si>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</si>
  <si>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</si>
  <si>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</si>
  <si>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</si>
  <si>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</si>
  <si>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</si>
  <si>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</si>
  <si>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</si>
  <si>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</si>
  <si>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</si>
  <si>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</si>
  <si>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</si>
  <si>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VAŇÁTKO  Petr </t>
  </si>
  <si>
    <t xml:space="preserve">KLACEK Miloš </t>
  </si>
  <si>
    <t>PEKLÁK Dalibor</t>
  </si>
  <si>
    <t>soutěž jednotlivců C4</t>
  </si>
  <si>
    <t>Pu L</t>
  </si>
  <si>
    <t>Pu St</t>
  </si>
  <si>
    <t>Pořadí</t>
  </si>
  <si>
    <t>VNOUČEK Miloš</t>
  </si>
  <si>
    <t>CILICHOVÁ Jaroslava</t>
  </si>
  <si>
    <t>LESÁK Petr</t>
  </si>
  <si>
    <t>Hlavní rozhodčí :</t>
  </si>
  <si>
    <t>Ředitel :</t>
  </si>
  <si>
    <t>Řídící střelby:</t>
  </si>
  <si>
    <t>Asistent řídícího střelby :</t>
  </si>
  <si>
    <t>HUŠEK Ladislav</t>
  </si>
  <si>
    <t>Turnov</t>
  </si>
  <si>
    <t>VPs3</t>
  </si>
  <si>
    <t>MIKULE Roman</t>
  </si>
  <si>
    <t>PROCHÁZKA Jaroslav</t>
  </si>
  <si>
    <t xml:space="preserve">Jizerská oblast </t>
  </si>
  <si>
    <t>BENÁČEK Martin</t>
  </si>
  <si>
    <t>RESL Jan</t>
  </si>
  <si>
    <t>Terčoví rozhodčí:</t>
  </si>
  <si>
    <t>JAREŠ Květoslav</t>
  </si>
  <si>
    <t>BOŠANSKÝ Kamil</t>
  </si>
  <si>
    <t>VELC Jindřich</t>
  </si>
  <si>
    <t>ČERVINKA Leoš</t>
  </si>
  <si>
    <t>BERNAT Dan</t>
  </si>
  <si>
    <t>indiv</t>
  </si>
  <si>
    <t>STRÁNSKÝ Jaromír</t>
  </si>
  <si>
    <t>VNOUČEK Tomáš</t>
  </si>
  <si>
    <t>VELC Luboš</t>
  </si>
  <si>
    <t>PLŮCHA Pavel</t>
  </si>
  <si>
    <t>Tanvald</t>
  </si>
  <si>
    <t>Ředitel: Ing. Miroslav HANZLÍK</t>
  </si>
  <si>
    <t>Zdravotník:Vnouček Tomáš</t>
  </si>
  <si>
    <t>Ing Hanzlík Miroslav 1-001</t>
  </si>
  <si>
    <t>Předseda HK: Miloš Vnouček 1-111</t>
  </si>
  <si>
    <t>Člen HK: Vaňátko Petr 2 - 369</t>
  </si>
  <si>
    <t>Datum: 28.4.2018</t>
  </si>
  <si>
    <t>PUSAPIR 2018  l. KOLO</t>
  </si>
  <si>
    <t>kalendářní soutěž 0510</t>
  </si>
  <si>
    <t>TENCER Miroslav</t>
  </si>
  <si>
    <t>HRUBÝ Pavel</t>
  </si>
  <si>
    <t>POLENO Dušan</t>
  </si>
  <si>
    <t>LOUDA Jaroslav</t>
  </si>
  <si>
    <t>HERBER Jan</t>
  </si>
  <si>
    <t>Rokytnice</t>
  </si>
  <si>
    <t>MUSIL Martin</t>
  </si>
  <si>
    <t>KRŠKA Ivan</t>
  </si>
  <si>
    <t>Loyd</t>
  </si>
  <si>
    <t>KUTÍK Milan</t>
  </si>
  <si>
    <t>KUČERA Karel</t>
  </si>
  <si>
    <t>ČERNÁ Petra</t>
  </si>
  <si>
    <t>KRÁTKÝ Karel</t>
  </si>
  <si>
    <t>VYSKOČIL Jiří</t>
  </si>
  <si>
    <t>JEŽEK Arnošt</t>
  </si>
  <si>
    <t>PŘECECHTĚL Oldřich</t>
  </si>
  <si>
    <t>MENDYSZEWSKI Jan</t>
  </si>
  <si>
    <t>LANC Milan</t>
  </si>
  <si>
    <t>VOTROUBEK Rostislav</t>
  </si>
  <si>
    <t>VOTROUBKOVÁ Jana</t>
  </si>
  <si>
    <t>ŠVITORKA Ladislav</t>
  </si>
  <si>
    <t>Správce střelnice: Hrubý Pavel</t>
  </si>
  <si>
    <t>STRÁNSKÝ Bohumil</t>
  </si>
  <si>
    <t>Ing. Karel Krátký 1 - 138</t>
  </si>
  <si>
    <t>Procházka Jaroslav 1 - 139</t>
  </si>
  <si>
    <t>Jan  Mandyszewski  3 - 490</t>
  </si>
  <si>
    <t>Velc Jindřich 2-153 Dušan Poleno 1 - 136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</si>
</sst>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0" fontId="2" fillId="33" borderId="10" xfId="0" applyFont="1" applyFill="1" applyBorder="1" applyAlignment="1" applyProtection="1">
      <alignment horizontal="left"/>
      <protection locked="0"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0" fillId="33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2"/>
  <sheetViews>
    <sheetView tabSelected="1" zoomScalePageLayoutView="0" workbookViewId="0" topLeftCell="A2">
      <selection activeCell="R37" sqref="R37"/>
    </sheetView>
  </sheetViews>
  <sheetFormatPr defaultColWidth="9.00390625" defaultRowHeight="12.75"/>
  <cols>
    <col min="1" max="1" width="6.375" style="1" customWidth="1"/>
    <col min="2" max="2" width="23.625" style="2" bestFit="1" customWidth="1"/>
    <col min="3" max="3" width="6.75390625" style="1" bestFit="1" customWidth="1"/>
    <col min="4" max="4" width="8.75390625" style="1" customWidth="1"/>
    <col min="5" max="5" width="5.875" style="1" customWidth="1"/>
    <col min="6" max="6" width="3.875" style="1" customWidth="1"/>
    <col min="7" max="8" width="6.75390625" style="6" customWidth="1"/>
    <col min="9" max="9" width="6.75390625" style="3" customWidth="1"/>
    <col min="10" max="10" width="4.75390625" style="1" hidden="1" customWidth="1"/>
    <col min="11" max="11" width="9.00390625" style="1" customWidth="1"/>
    <col min="12" max="12" width="9.00390625" style="6" customWidth="1"/>
    <col min="13" max="250" width="9.00390625" style="1" customWidth="1"/>
    <col min="251" max="16384" width="9.00390625" style="4" customWidth="1"/>
  </cols>
  <sheetData>
    <row r="1" spans="2:7" ht="12.75">
      <c r="B1" s="23" t="s">
        <v>32</v>
      </c>
      <c r="G1" s="6" t="s">
        <v>0</v>
      </c>
    </row>
    <row r="2" spans="1:7" ht="15">
      <c r="A2" s="47" t="s">
        <v>53</v>
      </c>
      <c r="B2" s="47"/>
      <c r="C2" s="47"/>
      <c r="D2" s="47"/>
      <c r="G2" s="23" t="s">
        <v>47</v>
      </c>
    </row>
    <row r="3" spans="1:7" ht="12.75">
      <c r="A3" s="21"/>
      <c r="B3" s="23" t="s">
        <v>16</v>
      </c>
      <c r="G3" s="6" t="s">
        <v>1</v>
      </c>
    </row>
    <row r="4" spans="1:22" ht="18">
      <c r="A4" s="21"/>
      <c r="B4" s="23" t="s">
        <v>54</v>
      </c>
      <c r="G4" s="23" t="s">
        <v>52</v>
      </c>
      <c r="K4" s="39"/>
      <c r="L4" s="41"/>
      <c r="M4" s="40"/>
      <c r="N4" s="40"/>
      <c r="O4" s="43"/>
      <c r="P4" s="40"/>
      <c r="Q4" s="43"/>
      <c r="R4" s="44"/>
      <c r="S4" s="44"/>
      <c r="T4" s="40"/>
      <c r="U4" s="45"/>
      <c r="V4" s="46"/>
    </row>
    <row r="5" spans="1:22" ht="18">
      <c r="A5" s="7" t="s">
        <v>3</v>
      </c>
      <c r="B5" s="7" t="s">
        <v>4</v>
      </c>
      <c r="C5" s="7"/>
      <c r="D5" s="7" t="s">
        <v>5</v>
      </c>
      <c r="E5" s="32" t="s">
        <v>6</v>
      </c>
      <c r="F5" s="31" t="s">
        <v>7</v>
      </c>
      <c r="G5" s="24" t="s">
        <v>6</v>
      </c>
      <c r="H5" s="24" t="s">
        <v>6</v>
      </c>
      <c r="I5" s="31"/>
      <c r="J5" s="28"/>
      <c r="K5" s="31" t="s">
        <v>8</v>
      </c>
      <c r="L5" s="42" t="s">
        <v>19</v>
      </c>
      <c r="M5" s="28"/>
      <c r="N5" s="28"/>
      <c r="O5" s="37"/>
      <c r="P5" s="28"/>
      <c r="Q5" s="37"/>
      <c r="R5" s="38"/>
      <c r="S5" s="38"/>
      <c r="T5" s="28"/>
      <c r="V5" s="6"/>
    </row>
    <row r="6" spans="1:22" ht="18">
      <c r="A6" s="33"/>
      <c r="B6" s="26" t="s">
        <v>2</v>
      </c>
      <c r="C6" s="26"/>
      <c r="D6" s="26"/>
      <c r="E6" s="29" t="s">
        <v>29</v>
      </c>
      <c r="F6" s="26"/>
      <c r="G6" s="29" t="s">
        <v>17</v>
      </c>
      <c r="H6" s="30" t="s">
        <v>18</v>
      </c>
      <c r="I6" s="30"/>
      <c r="J6" s="28"/>
      <c r="K6" s="33"/>
      <c r="L6" s="34"/>
      <c r="M6" s="28"/>
      <c r="N6" s="28"/>
      <c r="O6" s="37"/>
      <c r="P6" s="28"/>
      <c r="Q6" s="37"/>
      <c r="R6" s="38"/>
      <c r="S6" s="38"/>
      <c r="T6" s="28"/>
      <c r="V6" s="6"/>
    </row>
    <row r="7" spans="1:12" ht="13.5">
      <c r="A7" s="8">
        <v>32</v>
      </c>
      <c r="B7" s="9" t="s">
        <v>70</v>
      </c>
      <c r="C7" s="10">
        <v>1968</v>
      </c>
      <c r="D7" s="11" t="s">
        <v>10</v>
      </c>
      <c r="E7" s="12">
        <v>192</v>
      </c>
      <c r="F7" s="36" t="str">
        <f>IF(AND(E7&gt;=194,E7&lt;=200),"M",IF(AND(E7&gt;=186,E7&lt;=193),"I.",IF(AND(E7&gt;=176,E7&lt;=185),"II.",IF(AND(E7&gt;=164,E7&lt;=175),"III."," "))))</f>
        <v>I.</v>
      </c>
      <c r="G7" s="8">
        <v>94</v>
      </c>
      <c r="H7" s="8">
        <v>93</v>
      </c>
      <c r="I7" s="12"/>
      <c r="K7" s="8">
        <f>SUM(E7:J7)</f>
        <v>379</v>
      </c>
      <c r="L7" s="34">
        <v>1</v>
      </c>
    </row>
    <row r="8" spans="1:18" ht="13.5">
      <c r="A8" s="8">
        <v>27</v>
      </c>
      <c r="B8" s="9" t="s">
        <v>67</v>
      </c>
      <c r="C8" s="10">
        <v>1955</v>
      </c>
      <c r="D8" s="11" t="s">
        <v>10</v>
      </c>
      <c r="E8" s="12">
        <v>199</v>
      </c>
      <c r="F8" s="36" t="str">
        <f>IF(AND(E8&gt;=194,E8&lt;=200),"M",IF(AND(E8&gt;=186,E8&lt;=193),"I.",IF(AND(E8&gt;=176,E8&lt;=185),"II.",IF(AND(E8&gt;=164,E8&lt;=175),"III."," "))))</f>
        <v>M</v>
      </c>
      <c r="G8" s="8">
        <v>93</v>
      </c>
      <c r="H8" s="8">
        <v>81</v>
      </c>
      <c r="I8" s="12"/>
      <c r="K8" s="8">
        <f>SUM(E8:J8)</f>
        <v>373</v>
      </c>
      <c r="L8" s="34">
        <v>2</v>
      </c>
      <c r="R8" s="36" t="str">
        <f>IF(AND(Q8&gt;=194,Q8&lt;=200),"M",IF(AND(Q8&gt;=186,Q8&lt;=193),"I.",IF(AND(Q8&gt;=176,Q8&lt;=185),"II.",IF(AND(Q8&gt;=164,Q8&lt;=175),"III."," "))))</f>
        <v> </v>
      </c>
    </row>
    <row r="9" spans="1:250" ht="13.5">
      <c r="A9" s="8">
        <v>25</v>
      </c>
      <c r="B9" s="9" t="s">
        <v>30</v>
      </c>
      <c r="C9" s="10">
        <v>1970</v>
      </c>
      <c r="D9" s="11" t="s">
        <v>9</v>
      </c>
      <c r="E9" s="12">
        <v>191</v>
      </c>
      <c r="F9" s="36" t="str">
        <f>IF(AND(E9&gt;=194,E9&lt;=200),"M",IF(AND(E9&gt;=186,E9&lt;=193),"I.",IF(AND(E9&gt;=176,E9&lt;=185),"II.",IF(AND(E9&gt;=164,E9&lt;=175),"III."," "))))</f>
        <v>I.</v>
      </c>
      <c r="G9" s="8">
        <v>100</v>
      </c>
      <c r="H9" s="8">
        <v>82</v>
      </c>
      <c r="I9" s="12"/>
      <c r="K9" s="8">
        <f>SUM(E9:J9)</f>
        <v>373</v>
      </c>
      <c r="L9" s="34">
        <v>3</v>
      </c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ht="13.5">
      <c r="A10" s="8">
        <v>10</v>
      </c>
      <c r="B10" s="9" t="s">
        <v>36</v>
      </c>
      <c r="C10" s="10">
        <v>1948</v>
      </c>
      <c r="D10" s="14" t="s">
        <v>12</v>
      </c>
      <c r="E10" s="12">
        <v>189</v>
      </c>
      <c r="F10" s="36" t="str">
        <f>IF(AND(E10&gt;=194,E10&lt;=200),"M",IF(AND(E10&gt;=186,E10&lt;=193),"I.",IF(AND(E10&gt;=176,E10&lt;=185),"II.",IF(AND(E10&gt;=164,E10&lt;=175),"III."," "))))</f>
        <v>I.</v>
      </c>
      <c r="G10" s="8">
        <v>92</v>
      </c>
      <c r="H10" s="8">
        <v>90</v>
      </c>
      <c r="I10" s="12"/>
      <c r="K10" s="8">
        <f>SUM(E10:J10)</f>
        <v>371</v>
      </c>
      <c r="L10" s="34">
        <v>4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12" ht="13.5">
      <c r="A11" s="8">
        <v>39</v>
      </c>
      <c r="B11" s="9" t="s">
        <v>21</v>
      </c>
      <c r="C11" s="10">
        <v>1973</v>
      </c>
      <c r="D11" s="11" t="s">
        <v>12</v>
      </c>
      <c r="E11" s="12">
        <v>191</v>
      </c>
      <c r="F11" s="36" t="str">
        <f>IF(AND(E11&gt;=194,E11&lt;=200),"M",IF(AND(E11&gt;=186,E11&lt;=193),"I.",IF(AND(E11&gt;=176,E11&lt;=185),"II.",IF(AND(E11&gt;=164,E11&lt;=175),"III."," "))))</f>
        <v>I.</v>
      </c>
      <c r="G11" s="8">
        <v>99</v>
      </c>
      <c r="H11" s="8">
        <v>80</v>
      </c>
      <c r="I11" s="12"/>
      <c r="K11" s="8">
        <f>SUM(E11:J11)</f>
        <v>370</v>
      </c>
      <c r="L11" s="34">
        <v>5</v>
      </c>
    </row>
    <row r="12" spans="1:12" ht="13.5">
      <c r="A12" s="8">
        <v>16</v>
      </c>
      <c r="B12" s="9" t="s">
        <v>59</v>
      </c>
      <c r="C12" s="10">
        <v>1973</v>
      </c>
      <c r="D12" s="11" t="s">
        <v>60</v>
      </c>
      <c r="E12" s="12">
        <v>196</v>
      </c>
      <c r="F12" s="36" t="str">
        <f>IF(AND(E12&gt;=194,E12&lt;=200),"M",IF(AND(E12&gt;=186,E12&lt;=193),"I.",IF(AND(E12&gt;=176,E12&lt;=185),"II.",IF(AND(E12&gt;=164,E12&lt;=175),"III."," "))))</f>
        <v>M</v>
      </c>
      <c r="G12" s="8">
        <v>94</v>
      </c>
      <c r="H12" s="8">
        <v>76</v>
      </c>
      <c r="I12" s="12"/>
      <c r="K12" s="8">
        <f>SUM(E12:J12)</f>
        <v>366</v>
      </c>
      <c r="L12" s="34">
        <v>6</v>
      </c>
    </row>
    <row r="13" spans="1:12" ht="13.5">
      <c r="A13" s="8">
        <v>4</v>
      </c>
      <c r="B13" s="9" t="s">
        <v>37</v>
      </c>
      <c r="C13" s="10">
        <v>1958</v>
      </c>
      <c r="D13" s="11" t="s">
        <v>10</v>
      </c>
      <c r="E13" s="12">
        <v>197</v>
      </c>
      <c r="F13" s="36" t="str">
        <f>IF(AND(E13&gt;=194,E13&lt;=200),"M",IF(AND(E13&gt;=186,E13&lt;=193),"I.",IF(AND(E13&gt;=176,E13&lt;=185),"II.",IF(AND(E13&gt;=164,E13&lt;=175),"III."," "))))</f>
        <v>M</v>
      </c>
      <c r="G13" s="8">
        <v>96</v>
      </c>
      <c r="H13" s="8">
        <v>72</v>
      </c>
      <c r="I13" s="12"/>
      <c r="K13" s="8">
        <f>SUM(E13:J13)</f>
        <v>365</v>
      </c>
      <c r="L13" s="34">
        <v>7</v>
      </c>
    </row>
    <row r="14" spans="1:12" ht="13.5">
      <c r="A14" s="8">
        <v>41</v>
      </c>
      <c r="B14" s="9" t="s">
        <v>75</v>
      </c>
      <c r="C14" s="10">
        <v>1971</v>
      </c>
      <c r="D14" s="11" t="s">
        <v>12</v>
      </c>
      <c r="E14" s="12">
        <v>194</v>
      </c>
      <c r="F14" s="36" t="str">
        <f>IF(AND(E14&gt;=194,E14&lt;=200),"M",IF(AND(E14&gt;=186,E14&lt;=193),"I.",IF(AND(E14&gt;=176,E14&lt;=185),"II.",IF(AND(E14&gt;=164,E14&lt;=175),"III."," "))))</f>
        <v>M</v>
      </c>
      <c r="G14" s="8">
        <v>91</v>
      </c>
      <c r="H14" s="8">
        <v>79</v>
      </c>
      <c r="I14" s="12"/>
      <c r="K14" s="8">
        <f>SUM(E14:J14)</f>
        <v>364</v>
      </c>
      <c r="L14" s="34">
        <v>8</v>
      </c>
    </row>
    <row r="15" spans="1:12" ht="13.5">
      <c r="A15" s="8">
        <v>21</v>
      </c>
      <c r="B15" s="9" t="s">
        <v>42</v>
      </c>
      <c r="C15" s="10">
        <v>1949</v>
      </c>
      <c r="D15" s="14" t="s">
        <v>9</v>
      </c>
      <c r="E15" s="12">
        <v>196</v>
      </c>
      <c r="F15" s="36" t="str">
        <f>IF(AND(E15&gt;=194,E15&lt;=200),"M",IF(AND(E15&gt;=186,E15&lt;=193),"I.",IF(AND(E15&gt;=176,E15&lt;=185),"II.",IF(AND(E15&gt;=164,E15&lt;=175),"III."," "))))</f>
        <v>M</v>
      </c>
      <c r="G15" s="8">
        <v>92</v>
      </c>
      <c r="H15" s="8">
        <v>74</v>
      </c>
      <c r="I15" s="12"/>
      <c r="K15" s="8">
        <f>SUM(E15:J15)</f>
        <v>362</v>
      </c>
      <c r="L15" s="34">
        <v>9</v>
      </c>
    </row>
    <row r="16" spans="1:12" ht="13.5">
      <c r="A16" s="8">
        <v>2</v>
      </c>
      <c r="B16" s="9" t="s">
        <v>33</v>
      </c>
      <c r="C16" s="10">
        <v>1965</v>
      </c>
      <c r="D16" s="11" t="s">
        <v>10</v>
      </c>
      <c r="E16" s="12">
        <v>191</v>
      </c>
      <c r="F16" s="36" t="str">
        <f>IF(AND(E16&gt;=194,E16&lt;=200),"M",IF(AND(E16&gt;=186,E16&lt;=193),"I.",IF(AND(E16&gt;=176,E16&lt;=185),"II.",IF(AND(E16&gt;=164,E16&lt;=175),"III."," "))))</f>
        <v>I.</v>
      </c>
      <c r="G16" s="8">
        <v>95</v>
      </c>
      <c r="H16" s="8">
        <v>76</v>
      </c>
      <c r="I16" s="12"/>
      <c r="K16" s="8">
        <f>SUM(E16:J16)</f>
        <v>362</v>
      </c>
      <c r="L16" s="34">
        <v>10</v>
      </c>
    </row>
    <row r="17" spans="1:12" ht="13.5">
      <c r="A17" s="8">
        <v>30</v>
      </c>
      <c r="B17" s="9" t="s">
        <v>44</v>
      </c>
      <c r="C17" s="10">
        <v>1957</v>
      </c>
      <c r="D17" s="11" t="s">
        <v>10</v>
      </c>
      <c r="E17" s="12">
        <v>196</v>
      </c>
      <c r="F17" s="36" t="str">
        <f>IF(AND(E17&gt;=194,E17&lt;=200),"M",IF(AND(E17&gt;=186,E17&lt;=193),"I.",IF(AND(E17&gt;=176,E17&lt;=185),"II.",IF(AND(E17&gt;=164,E17&lt;=175),"III."," "))))</f>
        <v>M</v>
      </c>
      <c r="G17" s="8">
        <v>93</v>
      </c>
      <c r="H17" s="8">
        <v>72</v>
      </c>
      <c r="I17" s="12"/>
      <c r="K17" s="8">
        <f>SUM(E17:J17)</f>
        <v>361</v>
      </c>
      <c r="L17" s="34">
        <v>11</v>
      </c>
    </row>
    <row r="18" spans="1:12" ht="13.5">
      <c r="A18" s="8">
        <v>17</v>
      </c>
      <c r="B18" s="9" t="s">
        <v>61</v>
      </c>
      <c r="C18" s="10">
        <v>1977</v>
      </c>
      <c r="D18" s="11" t="s">
        <v>10</v>
      </c>
      <c r="E18" s="12">
        <v>182</v>
      </c>
      <c r="F18" s="36" t="str">
        <f>IF(AND(E18&gt;=194,E18&lt;=200),"M",IF(AND(E18&gt;=186,E18&lt;=193),"I.",IF(AND(E18&gt;=176,E18&lt;=185),"II.",IF(AND(E18&gt;=164,E18&lt;=175),"III."," "))))</f>
        <v>II.</v>
      </c>
      <c r="G18" s="8">
        <v>94</v>
      </c>
      <c r="H18" s="8">
        <v>85</v>
      </c>
      <c r="I18" s="12"/>
      <c r="K18" s="8">
        <f>SUM(E18:J18)</f>
        <v>361</v>
      </c>
      <c r="L18" s="34">
        <v>12</v>
      </c>
    </row>
    <row r="19" spans="1:12" ht="13.5">
      <c r="A19" s="8">
        <v>33</v>
      </c>
      <c r="B19" s="9" t="s">
        <v>34</v>
      </c>
      <c r="C19" s="10">
        <v>1961</v>
      </c>
      <c r="D19" s="14" t="s">
        <v>12</v>
      </c>
      <c r="E19" s="12">
        <v>187</v>
      </c>
      <c r="F19" s="36" t="str">
        <f>IF(AND(E19&gt;=194,E19&lt;=200),"M",IF(AND(E19&gt;=186,E19&lt;=193),"I.",IF(AND(E19&gt;=176,E19&lt;=185),"II.",IF(AND(E19&gt;=164,E19&lt;=175),"III."," "))))</f>
        <v>I.</v>
      </c>
      <c r="G19" s="8">
        <v>96</v>
      </c>
      <c r="H19" s="8">
        <v>77</v>
      </c>
      <c r="I19" s="12"/>
      <c r="K19" s="8">
        <f>SUM(E19:J19)</f>
        <v>360</v>
      </c>
      <c r="L19" s="34">
        <v>13</v>
      </c>
    </row>
    <row r="20" spans="1:12" ht="13.5">
      <c r="A20" s="8">
        <v>13</v>
      </c>
      <c r="B20" s="9" t="s">
        <v>31</v>
      </c>
      <c r="C20" s="10">
        <v>1961</v>
      </c>
      <c r="D20" s="11" t="s">
        <v>10</v>
      </c>
      <c r="E20" s="12">
        <v>191</v>
      </c>
      <c r="F20" s="36" t="str">
        <f>IF(AND(E20&gt;=194,E20&lt;=200),"M",IF(AND(E20&gt;=186,E20&lt;=193),"I.",IF(AND(E20&gt;=176,E20&lt;=185),"II.",IF(AND(E20&gt;=164,E20&lt;=175),"III."," "))))</f>
        <v>I.</v>
      </c>
      <c r="G20" s="8">
        <v>90</v>
      </c>
      <c r="H20" s="8">
        <v>77</v>
      </c>
      <c r="I20" s="12"/>
      <c r="K20" s="8">
        <f>SUM(E20:J20)</f>
        <v>358</v>
      </c>
      <c r="L20" s="34">
        <v>14</v>
      </c>
    </row>
    <row r="21" spans="1:13" ht="13.5">
      <c r="A21" s="8">
        <v>34</v>
      </c>
      <c r="B21" s="9" t="s">
        <v>71</v>
      </c>
      <c r="C21" s="10">
        <v>1955</v>
      </c>
      <c r="D21" s="11" t="s">
        <v>10</v>
      </c>
      <c r="E21" s="12">
        <v>190</v>
      </c>
      <c r="F21" s="36" t="str">
        <f>IF(AND(E21&gt;=194,E21&lt;=200),"M",IF(AND(E21&gt;=186,E21&lt;=193),"I.",IF(AND(E21&gt;=176,E21&lt;=185),"II.",IF(AND(E21&gt;=164,E21&lt;=175),"III."," "))))</f>
        <v>I.</v>
      </c>
      <c r="G21" s="8">
        <v>95</v>
      </c>
      <c r="H21" s="8">
        <v>72</v>
      </c>
      <c r="I21" s="12"/>
      <c r="K21" s="8">
        <f>SUM(E21:J21)</f>
        <v>357</v>
      </c>
      <c r="L21" s="34">
        <v>15</v>
      </c>
      <c r="M21" s="6"/>
    </row>
    <row r="22" spans="1:12" ht="13.5">
      <c r="A22" s="8">
        <v>23</v>
      </c>
      <c r="B22" s="9" t="s">
        <v>40</v>
      </c>
      <c r="C22" s="10">
        <v>1967</v>
      </c>
      <c r="D22" s="11" t="s">
        <v>41</v>
      </c>
      <c r="E22" s="12">
        <v>194</v>
      </c>
      <c r="F22" s="36" t="str">
        <f>IF(AND(E22&gt;=194,E22&lt;=200),"M",IF(AND(E22&gt;=186,E22&lt;=193),"I.",IF(AND(E22&gt;=176,E22&lt;=185),"II.",IF(AND(E22&gt;=164,E22&lt;=175),"III."," "))))</f>
        <v>M</v>
      </c>
      <c r="G22" s="8">
        <v>85</v>
      </c>
      <c r="H22" s="8">
        <v>78</v>
      </c>
      <c r="I22" s="12"/>
      <c r="K22" s="8">
        <f>SUM(E22:J22)</f>
        <v>357</v>
      </c>
      <c r="L22" s="34">
        <v>16</v>
      </c>
    </row>
    <row r="23" spans="1:13" ht="13.5">
      <c r="A23" s="8">
        <v>40</v>
      </c>
      <c r="B23" s="9" t="s">
        <v>15</v>
      </c>
      <c r="C23" s="10">
        <v>1961</v>
      </c>
      <c r="D23" s="11" t="s">
        <v>12</v>
      </c>
      <c r="E23" s="12">
        <v>197</v>
      </c>
      <c r="F23" s="36" t="str">
        <f>IF(AND(E23&gt;=194,E23&lt;=200),"M",IF(AND(E23&gt;=186,E23&lt;=193),"I.",IF(AND(E23&gt;=176,E23&lt;=185),"II.",IF(AND(E23&gt;=164,E23&lt;=175),"III."," "))))</f>
        <v>M</v>
      </c>
      <c r="G23" s="8">
        <v>93</v>
      </c>
      <c r="H23" s="8">
        <v>65</v>
      </c>
      <c r="I23" s="12"/>
      <c r="K23" s="8">
        <f>SUM(E23:J23)</f>
        <v>355</v>
      </c>
      <c r="L23" s="34">
        <v>17</v>
      </c>
      <c r="M23" s="5"/>
    </row>
    <row r="24" spans="1:12" ht="13.5">
      <c r="A24" s="8">
        <v>24</v>
      </c>
      <c r="B24" s="9" t="s">
        <v>65</v>
      </c>
      <c r="C24" s="10">
        <v>1950</v>
      </c>
      <c r="D24" s="11" t="s">
        <v>12</v>
      </c>
      <c r="E24" s="12">
        <v>185</v>
      </c>
      <c r="F24" s="36" t="str">
        <f>IF(AND(E24&gt;=194,E24&lt;=200),"M",IF(AND(E24&gt;=186,E24&lt;=193),"I.",IF(AND(E24&gt;=176,E24&lt;=185),"II.",IF(AND(E24&gt;=164,E24&lt;=175),"III."," "))))</f>
        <v>II.</v>
      </c>
      <c r="G24" s="8">
        <v>99</v>
      </c>
      <c r="H24" s="8">
        <v>70</v>
      </c>
      <c r="I24" s="12"/>
      <c r="K24" s="8">
        <f>SUM(E24:J24)</f>
        <v>354</v>
      </c>
      <c r="L24" s="34">
        <v>18</v>
      </c>
    </row>
    <row r="25" spans="1:12" ht="13.5">
      <c r="A25" s="8">
        <v>26</v>
      </c>
      <c r="B25" s="9" t="s">
        <v>66</v>
      </c>
      <c r="C25" s="10">
        <v>1968</v>
      </c>
      <c r="D25" s="11" t="s">
        <v>9</v>
      </c>
      <c r="E25" s="12">
        <v>194</v>
      </c>
      <c r="F25" s="36" t="str">
        <f>IF(AND(E25&gt;=194,E25&lt;=200),"M",IF(AND(E25&gt;=186,E25&lt;=193),"I.",IF(AND(E25&gt;=176,E25&lt;=185),"II.",IF(AND(E25&gt;=164,E25&lt;=175),"III."," "))))</f>
        <v>M</v>
      </c>
      <c r="G25" s="8">
        <v>89</v>
      </c>
      <c r="H25" s="8">
        <v>66</v>
      </c>
      <c r="I25" s="12"/>
      <c r="K25" s="8">
        <f>SUM(E25:J25)</f>
        <v>349</v>
      </c>
      <c r="L25" s="34">
        <v>19</v>
      </c>
    </row>
    <row r="26" spans="1:12" ht="13.5">
      <c r="A26" s="8">
        <v>3</v>
      </c>
      <c r="B26" s="9" t="s">
        <v>20</v>
      </c>
      <c r="C26" s="10">
        <v>1964</v>
      </c>
      <c r="D26" s="14" t="s">
        <v>10</v>
      </c>
      <c r="E26" s="12">
        <v>196</v>
      </c>
      <c r="F26" s="36" t="str">
        <f>IF(AND(E26&gt;=194,E26&lt;=200),"M",IF(AND(E26&gt;=186,E26&lt;=193),"I.",IF(AND(E26&gt;=176,E26&lt;=185),"II.",IF(AND(E26&gt;=164,E26&lt;=175),"III."," "))))</f>
        <v>M</v>
      </c>
      <c r="G26" s="8">
        <v>93</v>
      </c>
      <c r="H26" s="8">
        <v>60</v>
      </c>
      <c r="I26" s="12"/>
      <c r="K26" s="8">
        <f>SUM(E26:J26)</f>
        <v>349</v>
      </c>
      <c r="L26" s="34">
        <v>20</v>
      </c>
    </row>
    <row r="27" spans="1:12" ht="13.5">
      <c r="A27" s="8">
        <v>9</v>
      </c>
      <c r="B27" s="9" t="s">
        <v>11</v>
      </c>
      <c r="C27" s="10">
        <v>1958</v>
      </c>
      <c r="D27" s="11" t="s">
        <v>10</v>
      </c>
      <c r="E27" s="12">
        <v>187</v>
      </c>
      <c r="F27" s="36" t="str">
        <f>IF(AND(E27&gt;=194,E27&lt;=200),"M",IF(AND(E27&gt;=186,E27&lt;=193),"I.",IF(AND(E27&gt;=176,E27&lt;=185),"II.",IF(AND(E27&gt;=164,E27&lt;=175),"III."," "))))</f>
        <v>I.</v>
      </c>
      <c r="G27" s="8">
        <v>91</v>
      </c>
      <c r="H27" s="8">
        <v>71</v>
      </c>
      <c r="I27" s="12"/>
      <c r="K27" s="8">
        <f>SUM(E27:J27)</f>
        <v>349</v>
      </c>
      <c r="L27" s="34">
        <v>21</v>
      </c>
    </row>
    <row r="28" spans="1:12" ht="13.5">
      <c r="A28" s="8">
        <v>29</v>
      </c>
      <c r="B28" s="9" t="s">
        <v>68</v>
      </c>
      <c r="C28" s="10">
        <v>1976</v>
      </c>
      <c r="D28" s="11" t="s">
        <v>10</v>
      </c>
      <c r="E28" s="12">
        <v>186</v>
      </c>
      <c r="F28" s="36" t="str">
        <f>IF(AND(E28&gt;=194,E28&lt;=200),"M",IF(AND(E28&gt;=186,E28&lt;=193),"I.",IF(AND(E28&gt;=176,E28&lt;=185),"II.",IF(AND(E28&gt;=164,E28&lt;=175),"III."," "))))</f>
        <v>I.</v>
      </c>
      <c r="G28" s="8">
        <v>89</v>
      </c>
      <c r="H28" s="8">
        <v>72</v>
      </c>
      <c r="I28" s="12"/>
      <c r="K28" s="8">
        <f>SUM(E28:J28)</f>
        <v>347</v>
      </c>
      <c r="L28" s="34">
        <v>22</v>
      </c>
    </row>
    <row r="29" spans="1:12" ht="13.5">
      <c r="A29" s="8">
        <v>38</v>
      </c>
      <c r="B29" s="9" t="s">
        <v>45</v>
      </c>
      <c r="C29" s="10">
        <v>1964</v>
      </c>
      <c r="D29" s="11" t="s">
        <v>46</v>
      </c>
      <c r="E29" s="12">
        <v>193</v>
      </c>
      <c r="F29" s="36" t="str">
        <f>IF(AND(E29&gt;=194,E29&lt;=200),"M",IF(AND(E29&gt;=186,E29&lt;=193),"I.",IF(AND(E29&gt;=176,E29&lt;=185),"II.",IF(AND(E29&gt;=164,E29&lt;=175),"III."," "))))</f>
        <v>I.</v>
      </c>
      <c r="G29" s="8">
        <v>91</v>
      </c>
      <c r="H29" s="8">
        <v>57</v>
      </c>
      <c r="I29" s="12"/>
      <c r="K29" s="8">
        <f>SUM(E29:J29)</f>
        <v>341</v>
      </c>
      <c r="L29" s="34">
        <v>23</v>
      </c>
    </row>
    <row r="30" spans="1:12" ht="13.5">
      <c r="A30" s="8">
        <v>11</v>
      </c>
      <c r="B30" s="9" t="s">
        <v>43</v>
      </c>
      <c r="C30" s="10">
        <v>1988</v>
      </c>
      <c r="D30" s="11" t="s">
        <v>10</v>
      </c>
      <c r="E30" s="12">
        <v>191</v>
      </c>
      <c r="F30" s="36" t="str">
        <f>IF(AND(E30&gt;=194,E30&lt;=200),"M",IF(AND(E30&gt;=186,E30&lt;=193),"I.",IF(AND(E30&gt;=176,E30&lt;=185),"II.",IF(AND(E30&gt;=164,E30&lt;=175),"III."," "))))</f>
        <v>I.</v>
      </c>
      <c r="G30" s="8">
        <v>88</v>
      </c>
      <c r="H30" s="8">
        <v>56</v>
      </c>
      <c r="I30" s="12"/>
      <c r="K30" s="8">
        <f>SUM(E30:J30)</f>
        <v>335</v>
      </c>
      <c r="L30" s="34">
        <v>24</v>
      </c>
    </row>
    <row r="31" spans="1:12" ht="13.5">
      <c r="A31" s="8">
        <v>31</v>
      </c>
      <c r="B31" s="9" t="s">
        <v>69</v>
      </c>
      <c r="C31" s="10">
        <v>1961</v>
      </c>
      <c r="D31" s="11" t="s">
        <v>60</v>
      </c>
      <c r="E31" s="12">
        <v>187</v>
      </c>
      <c r="F31" s="36" t="str">
        <f>IF(AND(E31&gt;=194,E31&lt;=200),"M",IF(AND(E31&gt;=186,E31&lt;=193),"I.",IF(AND(E31&gt;=176,E31&lt;=185),"II.",IF(AND(E31&gt;=164,E31&lt;=175),"III."," "))))</f>
        <v>I.</v>
      </c>
      <c r="G31" s="8">
        <v>89</v>
      </c>
      <c r="H31" s="8">
        <v>58</v>
      </c>
      <c r="I31" s="12"/>
      <c r="K31" s="8">
        <f>SUM(E31:J31)</f>
        <v>334</v>
      </c>
      <c r="L31" s="34">
        <v>25</v>
      </c>
    </row>
    <row r="32" spans="1:12" ht="13.5">
      <c r="A32" s="8">
        <v>6</v>
      </c>
      <c r="B32" s="9" t="s">
        <v>56</v>
      </c>
      <c r="C32" s="10">
        <v>1976</v>
      </c>
      <c r="D32" s="11" t="s">
        <v>12</v>
      </c>
      <c r="E32" s="12">
        <v>177</v>
      </c>
      <c r="F32" s="36" t="str">
        <f>IF(AND(E32&gt;=194,E32&lt;=200),"M",IF(AND(E32&gt;=186,E32&lt;=193),"I.",IF(AND(E32&gt;=176,E32&lt;=185),"II.",IF(AND(E32&gt;=164,E32&lt;=175),"III."," "))))</f>
        <v>II.</v>
      </c>
      <c r="G32" s="8">
        <v>89</v>
      </c>
      <c r="H32" s="8">
        <v>60</v>
      </c>
      <c r="I32" s="12"/>
      <c r="K32" s="8">
        <f>SUM(E32:J32)</f>
        <v>326</v>
      </c>
      <c r="L32" s="34">
        <v>26</v>
      </c>
    </row>
    <row r="33" spans="1:12" ht="13.5">
      <c r="A33" s="8">
        <v>19</v>
      </c>
      <c r="B33" s="9" t="s">
        <v>64</v>
      </c>
      <c r="C33" s="10">
        <v>1976</v>
      </c>
      <c r="D33" s="11" t="s">
        <v>10</v>
      </c>
      <c r="E33" s="12">
        <v>169</v>
      </c>
      <c r="F33" s="36" t="str">
        <f>IF(AND(E33&gt;=194,E33&lt;=200),"M",IF(AND(E33&gt;=186,E33&lt;=193),"I.",IF(AND(E33&gt;=176,E33&lt;=185),"II.",IF(AND(E33&gt;=164,E33&lt;=175),"III."," "))))</f>
        <v>III.</v>
      </c>
      <c r="G33" s="8">
        <v>91</v>
      </c>
      <c r="H33" s="8">
        <v>66</v>
      </c>
      <c r="I33" s="12"/>
      <c r="K33" s="8">
        <f>SUM(E33:J33)</f>
        <v>326</v>
      </c>
      <c r="L33" s="34">
        <v>27</v>
      </c>
    </row>
    <row r="34" spans="1:12" ht="13.5">
      <c r="A34" s="8">
        <v>18</v>
      </c>
      <c r="B34" s="9" t="s">
        <v>62</v>
      </c>
      <c r="C34" s="10">
        <v>1944</v>
      </c>
      <c r="D34" s="11" t="s">
        <v>63</v>
      </c>
      <c r="E34" s="12">
        <v>169</v>
      </c>
      <c r="F34" s="36" t="str">
        <f>IF(AND(E34&gt;=194,E34&lt;=200),"M",IF(AND(E34&gt;=186,E34&lt;=193),"I.",IF(AND(E34&gt;=176,E34&lt;=185),"II.",IF(AND(E34&gt;=164,E34&lt;=175),"III."," "))))</f>
        <v>III.</v>
      </c>
      <c r="G34" s="8">
        <v>87</v>
      </c>
      <c r="H34" s="8">
        <v>69</v>
      </c>
      <c r="I34" s="12"/>
      <c r="K34" s="8">
        <f>SUM(E34:J34)</f>
        <v>325</v>
      </c>
      <c r="L34" s="34">
        <v>28</v>
      </c>
    </row>
    <row r="35" spans="1:12" ht="13.5">
      <c r="A35" s="8">
        <v>1</v>
      </c>
      <c r="B35" s="9" t="s">
        <v>13</v>
      </c>
      <c r="C35" s="10">
        <v>1961</v>
      </c>
      <c r="D35" s="11" t="s">
        <v>10</v>
      </c>
      <c r="E35" s="12">
        <v>172</v>
      </c>
      <c r="F35" s="36" t="str">
        <f>IF(AND(E35&gt;=194,E35&lt;=200),"M",IF(AND(E35&gt;=186,E35&lt;=193),"I.",IF(AND(E35&gt;=176,E35&lt;=185),"II.",IF(AND(E35&gt;=164,E35&lt;=175),"III."," "))))</f>
        <v>III.</v>
      </c>
      <c r="G35" s="8">
        <v>88</v>
      </c>
      <c r="H35" s="8">
        <v>63</v>
      </c>
      <c r="I35" s="12"/>
      <c r="K35" s="8">
        <f>SUM(E35:J35)</f>
        <v>323</v>
      </c>
      <c r="L35" s="34">
        <v>29</v>
      </c>
    </row>
    <row r="36" spans="1:12" ht="13.5">
      <c r="A36" s="8">
        <v>22</v>
      </c>
      <c r="B36" s="9" t="s">
        <v>77</v>
      </c>
      <c r="C36" s="10">
        <v>1953</v>
      </c>
      <c r="D36" s="11" t="s">
        <v>9</v>
      </c>
      <c r="E36" s="12">
        <v>168</v>
      </c>
      <c r="F36" s="36" t="str">
        <f>IF(AND(E36&gt;=194,E36&lt;=200),"M",IF(AND(E36&gt;=186,E36&lt;=193),"I.",IF(AND(E36&gt;=176,E36&lt;=185),"II.",IF(AND(E36&gt;=164,E36&lt;=175),"III."," "))))</f>
        <v>III.</v>
      </c>
      <c r="G36" s="8">
        <v>89</v>
      </c>
      <c r="H36" s="8">
        <v>63</v>
      </c>
      <c r="I36" s="12"/>
      <c r="K36" s="8">
        <f>SUM(E36:J36)</f>
        <v>320</v>
      </c>
      <c r="L36" s="34">
        <v>30</v>
      </c>
    </row>
    <row r="37" spans="1:13" ht="13.5">
      <c r="A37" s="8">
        <v>14</v>
      </c>
      <c r="B37" s="9" t="s">
        <v>27</v>
      </c>
      <c r="C37" s="10">
        <v>1954</v>
      </c>
      <c r="D37" s="11" t="s">
        <v>28</v>
      </c>
      <c r="E37" s="12">
        <v>171</v>
      </c>
      <c r="F37" s="36" t="str">
        <f>IF(AND(E37&gt;=194,E37&lt;=200),"M",IF(AND(E37&gt;=186,E37&lt;=193),"I.",IF(AND(E37&gt;=176,E37&lt;=185),"II.",IF(AND(E37&gt;=164,E37&lt;=175),"III."," "))))</f>
        <v>III.</v>
      </c>
      <c r="G37" s="8">
        <v>90</v>
      </c>
      <c r="H37" s="8">
        <v>47</v>
      </c>
      <c r="I37" s="12"/>
      <c r="K37" s="8">
        <f>SUM(E37:J37)</f>
        <v>308</v>
      </c>
      <c r="L37" s="34">
        <v>31</v>
      </c>
      <c r="M37" s="5"/>
    </row>
    <row r="38" spans="1:13" ht="13.5">
      <c r="A38" s="8">
        <v>28</v>
      </c>
      <c r="B38" s="9" t="s">
        <v>39</v>
      </c>
      <c r="C38" s="10">
        <v>1970</v>
      </c>
      <c r="D38" s="14" t="s">
        <v>9</v>
      </c>
      <c r="E38" s="12">
        <v>193</v>
      </c>
      <c r="F38" s="36" t="str">
        <f>IF(AND(E38&gt;=194,E38&lt;=200),"M",IF(AND(E38&gt;=186,E38&lt;=193),"I.",IF(AND(E38&gt;=176,E38&lt;=185),"II.",IF(AND(E38&gt;=164,E38&lt;=175),"III."," "))))</f>
        <v>I.</v>
      </c>
      <c r="G38" s="8">
        <v>85</v>
      </c>
      <c r="H38" s="8">
        <v>28</v>
      </c>
      <c r="I38" s="12"/>
      <c r="K38" s="8">
        <f>SUM(E38:J38)</f>
        <v>306</v>
      </c>
      <c r="L38" s="34">
        <v>32</v>
      </c>
      <c r="M38" s="5"/>
    </row>
    <row r="39" spans="1:13" ht="13.5">
      <c r="A39" s="8">
        <v>15</v>
      </c>
      <c r="B39" s="9" t="s">
        <v>22</v>
      </c>
      <c r="C39" s="10">
        <v>1947</v>
      </c>
      <c r="D39" s="11" t="s">
        <v>12</v>
      </c>
      <c r="E39" s="12">
        <v>170</v>
      </c>
      <c r="F39" s="36" t="str">
        <f>IF(AND(E39&gt;=194,E39&lt;=200),"M",IF(AND(E39&gt;=186,E39&lt;=193),"I.",IF(AND(E39&gt;=176,E39&lt;=185),"II.",IF(AND(E39&gt;=164,E39&lt;=175),"III."," "))))</f>
        <v>III.</v>
      </c>
      <c r="G39" s="8">
        <v>70</v>
      </c>
      <c r="H39" s="8">
        <v>66</v>
      </c>
      <c r="I39" s="12"/>
      <c r="K39" s="8">
        <f>SUM(E39:J39)</f>
        <v>306</v>
      </c>
      <c r="L39" s="34">
        <v>33</v>
      </c>
      <c r="M39" s="5"/>
    </row>
    <row r="40" spans="1:13" ht="13.5">
      <c r="A40" s="8">
        <v>7</v>
      </c>
      <c r="B40" s="9" t="s">
        <v>57</v>
      </c>
      <c r="C40" s="10">
        <v>1951</v>
      </c>
      <c r="D40" s="11" t="s">
        <v>10</v>
      </c>
      <c r="E40" s="12">
        <v>189</v>
      </c>
      <c r="F40" s="36" t="str">
        <f>IF(AND(E40&gt;=194,E40&lt;=200),"M",IF(AND(E40&gt;=186,E40&lt;=193),"I.",IF(AND(E40&gt;=176,E40&lt;=185),"II.",IF(AND(E40&gt;=164,E40&lt;=175),"III."," "))))</f>
        <v>I.</v>
      </c>
      <c r="G40" s="8">
        <v>67</v>
      </c>
      <c r="H40" s="8">
        <v>49</v>
      </c>
      <c r="I40" s="12"/>
      <c r="K40" s="8">
        <f>SUM(E40:J40)</f>
        <v>305</v>
      </c>
      <c r="L40" s="34">
        <v>34</v>
      </c>
      <c r="M40" s="5"/>
    </row>
    <row r="41" spans="1:13" ht="13.5">
      <c r="A41" s="8">
        <v>8</v>
      </c>
      <c r="B41" s="9" t="s">
        <v>58</v>
      </c>
      <c r="C41" s="10">
        <v>1954</v>
      </c>
      <c r="D41" s="11" t="s">
        <v>28</v>
      </c>
      <c r="E41" s="12">
        <v>174</v>
      </c>
      <c r="F41" s="36" t="str">
        <f>IF(AND(E41&gt;=194,E41&lt;=200),"M",IF(AND(E41&gt;=186,E41&lt;=193),"I.",IF(AND(E41&gt;=176,E41&lt;=185),"II.",IF(AND(E41&gt;=164,E41&lt;=175),"III."," "))))</f>
        <v>III.</v>
      </c>
      <c r="G41" s="8">
        <v>79</v>
      </c>
      <c r="H41" s="8">
        <v>50</v>
      </c>
      <c r="I41" s="12"/>
      <c r="K41" s="8">
        <f>SUM(E41:J41)</f>
        <v>303</v>
      </c>
      <c r="L41" s="34">
        <v>35</v>
      </c>
      <c r="M41" s="5"/>
    </row>
    <row r="42" spans="1:13" ht="13.5">
      <c r="A42" s="8">
        <v>36</v>
      </c>
      <c r="B42" s="9" t="s">
        <v>73</v>
      </c>
      <c r="C42" s="10">
        <v>1958</v>
      </c>
      <c r="D42" s="11" t="s">
        <v>12</v>
      </c>
      <c r="E42" s="12">
        <v>153</v>
      </c>
      <c r="F42" s="36" t="str">
        <f>IF(AND(E42&gt;=194,E42&lt;=200),"M",IF(AND(E42&gt;=186,E42&lt;=193),"I.",IF(AND(E42&gt;=176,E42&lt;=185),"II.",IF(AND(E42&gt;=164,E42&lt;=175),"III."," "))))</f>
        <v> </v>
      </c>
      <c r="G42" s="8">
        <v>54</v>
      </c>
      <c r="H42" s="8">
        <v>78</v>
      </c>
      <c r="I42" s="12"/>
      <c r="K42" s="8">
        <f>SUM(E42:J42)</f>
        <v>285</v>
      </c>
      <c r="L42" s="34">
        <v>36</v>
      </c>
      <c r="M42" s="5"/>
    </row>
    <row r="43" spans="1:13" ht="13.5">
      <c r="A43" s="8">
        <v>12</v>
      </c>
      <c r="B43" s="9" t="s">
        <v>38</v>
      </c>
      <c r="C43" s="10">
        <v>1954</v>
      </c>
      <c r="D43" s="14" t="s">
        <v>10</v>
      </c>
      <c r="E43" s="12">
        <v>164</v>
      </c>
      <c r="F43" s="36" t="str">
        <f>IF(AND(E43&gt;=194,E43&lt;=200),"M",IF(AND(E43&gt;=186,E43&lt;=193),"I.",IF(AND(E43&gt;=176,E43&lt;=185),"II.",IF(AND(E43&gt;=164,E43&lt;=175),"III."," "))))</f>
        <v>III.</v>
      </c>
      <c r="G43" s="8">
        <v>85</v>
      </c>
      <c r="H43" s="8">
        <v>16</v>
      </c>
      <c r="I43" s="12"/>
      <c r="K43" s="8">
        <f>SUM(E43:J43)</f>
        <v>265</v>
      </c>
      <c r="L43" s="34">
        <v>37</v>
      </c>
      <c r="M43" s="5"/>
    </row>
    <row r="44" spans="1:13" ht="13.5">
      <c r="A44" s="8">
        <v>37</v>
      </c>
      <c r="B44" s="9" t="s">
        <v>74</v>
      </c>
      <c r="C44" s="10">
        <v>1963</v>
      </c>
      <c r="D44" s="11" t="s">
        <v>12</v>
      </c>
      <c r="E44" s="12">
        <v>142</v>
      </c>
      <c r="F44" s="36" t="str">
        <f>IF(AND(E44&gt;=194,E44&lt;=200),"M",IF(AND(E44&gt;=186,E44&lt;=193),"I.",IF(AND(E44&gt;=176,E44&lt;=185),"II.",IF(AND(E44&gt;=164,E44&lt;=175),"III."," "))))</f>
        <v> </v>
      </c>
      <c r="G44" s="8">
        <v>90</v>
      </c>
      <c r="H44" s="8">
        <v>0</v>
      </c>
      <c r="I44" s="12"/>
      <c r="K44" s="8">
        <f>SUM(E44:J44)</f>
        <v>232</v>
      </c>
      <c r="L44" s="34">
        <v>38</v>
      </c>
      <c r="M44" s="5"/>
    </row>
    <row r="45" spans="1:13" ht="13.5">
      <c r="A45" s="8">
        <v>20</v>
      </c>
      <c r="B45" s="9" t="s">
        <v>14</v>
      </c>
      <c r="C45" s="10">
        <v>1939</v>
      </c>
      <c r="D45" s="11" t="s">
        <v>10</v>
      </c>
      <c r="E45" s="12">
        <v>152</v>
      </c>
      <c r="F45" s="36" t="str">
        <f>IF(AND(E45&gt;=194,E45&lt;=200),"M",IF(AND(E45&gt;=186,E45&lt;=193),"I.",IF(AND(E45&gt;=176,E45&lt;=185),"II.",IF(AND(E45&gt;=164,E45&lt;=175),"III."," "))))</f>
        <v> </v>
      </c>
      <c r="G45" s="8">
        <v>49</v>
      </c>
      <c r="H45" s="8">
        <v>27</v>
      </c>
      <c r="I45" s="12"/>
      <c r="K45" s="8">
        <f>SUM(E45:J45)</f>
        <v>228</v>
      </c>
      <c r="L45" s="34">
        <v>39</v>
      </c>
      <c r="M45" s="5"/>
    </row>
    <row r="46" spans="1:13" ht="13.5">
      <c r="A46" s="8">
        <v>35</v>
      </c>
      <c r="B46" s="9" t="s">
        <v>72</v>
      </c>
      <c r="C46" s="10">
        <v>1963</v>
      </c>
      <c r="D46" s="11" t="s">
        <v>10</v>
      </c>
      <c r="E46" s="12">
        <v>170</v>
      </c>
      <c r="F46" s="36" t="str">
        <f>IF(AND(E46&gt;=194,E46&lt;=200),"M",IF(AND(E46&gt;=186,E46&lt;=193),"I.",IF(AND(E46&gt;=176,E46&lt;=185),"II.",IF(AND(E46&gt;=164,E46&lt;=175),"III."," "))))</f>
        <v>III.</v>
      </c>
      <c r="G46" s="8">
        <v>31</v>
      </c>
      <c r="H46" s="8">
        <v>5</v>
      </c>
      <c r="I46" s="12"/>
      <c r="K46" s="8">
        <f>SUM(E46:J46)</f>
        <v>206</v>
      </c>
      <c r="L46" s="34">
        <v>40</v>
      </c>
      <c r="M46" s="5"/>
    </row>
    <row r="47" spans="1:13" ht="13.5">
      <c r="A47" s="8">
        <v>5</v>
      </c>
      <c r="B47" s="9" t="s">
        <v>55</v>
      </c>
      <c r="C47" s="10">
        <v>1973</v>
      </c>
      <c r="D47" s="11" t="s">
        <v>41</v>
      </c>
      <c r="E47" s="12">
        <v>186</v>
      </c>
      <c r="F47" s="36" t="str">
        <f>IF(AND(E47&gt;=194,E47&lt;=200),"M",IF(AND(E47&gt;=186,E47&lt;=193),"I.",IF(AND(E47&gt;=176,E47&lt;=185),"II.",IF(AND(E47&gt;=164,E47&lt;=175),"III."," "))))</f>
        <v>I.</v>
      </c>
      <c r="G47" s="8">
        <v>0</v>
      </c>
      <c r="H47" s="8">
        <v>0</v>
      </c>
      <c r="I47" s="12"/>
      <c r="K47" s="8">
        <f>SUM(E47:J47)</f>
        <v>186</v>
      </c>
      <c r="L47" s="34">
        <v>41</v>
      </c>
      <c r="M47" s="5"/>
    </row>
    <row r="48" spans="1:13" ht="13.5">
      <c r="A48" s="19"/>
      <c r="B48" s="48"/>
      <c r="C48" s="49"/>
      <c r="D48" s="50"/>
      <c r="E48" s="51"/>
      <c r="F48" s="52"/>
      <c r="G48" s="19"/>
      <c r="H48" s="19"/>
      <c r="I48" s="51"/>
      <c r="K48" s="19"/>
      <c r="M48" s="5"/>
    </row>
    <row r="49" spans="1:13" ht="12.75">
      <c r="A49" s="18"/>
      <c r="B49" s="18"/>
      <c r="C49" s="18"/>
      <c r="D49" s="18"/>
      <c r="E49" s="18"/>
      <c r="F49" s="18"/>
      <c r="G49" s="25"/>
      <c r="H49" s="25"/>
      <c r="I49" s="22" t="s">
        <v>50</v>
      </c>
      <c r="J49" s="18"/>
      <c r="K49" s="18"/>
      <c r="M49" s="5"/>
    </row>
    <row r="50" spans="1:13" ht="12.75">
      <c r="A50" s="22" t="s">
        <v>23</v>
      </c>
      <c r="B50" s="15"/>
      <c r="C50" s="22" t="s">
        <v>78</v>
      </c>
      <c r="D50" s="13"/>
      <c r="E50" s="18"/>
      <c r="F50" s="18"/>
      <c r="G50" s="25"/>
      <c r="H50" s="25"/>
      <c r="I50" s="22" t="s">
        <v>51</v>
      </c>
      <c r="J50" s="18"/>
      <c r="K50" s="22"/>
      <c r="M50" s="5"/>
    </row>
    <row r="51" spans="1:13" ht="12.75">
      <c r="A51" s="22" t="s">
        <v>24</v>
      </c>
      <c r="B51" s="15"/>
      <c r="C51" s="22" t="s">
        <v>49</v>
      </c>
      <c r="D51" s="13"/>
      <c r="E51" s="18"/>
      <c r="F51" s="18"/>
      <c r="G51" s="25"/>
      <c r="H51" s="25"/>
      <c r="I51" s="22" t="s">
        <v>76</v>
      </c>
      <c r="J51" s="18"/>
      <c r="K51" s="22"/>
      <c r="M51" s="5"/>
    </row>
    <row r="52" spans="1:13" ht="12.75">
      <c r="A52" s="22" t="s">
        <v>25</v>
      </c>
      <c r="B52" s="15"/>
      <c r="C52" s="22" t="s">
        <v>79</v>
      </c>
      <c r="D52" s="13"/>
      <c r="E52" s="18"/>
      <c r="F52" s="18"/>
      <c r="G52" s="25"/>
      <c r="H52" s="25"/>
      <c r="I52" s="22" t="s">
        <v>48</v>
      </c>
      <c r="J52" s="13"/>
      <c r="K52" s="18"/>
      <c r="M52" s="5"/>
    </row>
    <row r="53" spans="1:20" ht="12.75">
      <c r="A53" s="22" t="s">
        <v>26</v>
      </c>
      <c r="B53" s="15"/>
      <c r="C53" s="22" t="s">
        <v>81</v>
      </c>
      <c r="D53" s="13"/>
      <c r="E53" s="18"/>
      <c r="F53" s="18"/>
      <c r="G53" s="25"/>
      <c r="H53" s="25"/>
      <c r="I53" s="22"/>
      <c r="J53" s="13"/>
      <c r="K53" s="22"/>
      <c r="M53" s="5"/>
      <c r="T53" s="6"/>
    </row>
    <row r="54" spans="1:13" ht="12.75">
      <c r="A54" s="27" t="s">
        <v>35</v>
      </c>
      <c r="B54" s="15"/>
      <c r="C54" s="22" t="s">
        <v>80</v>
      </c>
      <c r="D54" s="13"/>
      <c r="E54" s="18"/>
      <c r="F54" s="13"/>
      <c r="G54" s="19"/>
      <c r="H54" s="19"/>
      <c r="I54" s="16"/>
      <c r="J54" s="13"/>
      <c r="K54" s="13"/>
      <c r="M54" s="5"/>
    </row>
    <row r="55" spans="1:12" ht="12.75">
      <c r="A55" s="27"/>
      <c r="B55" s="15"/>
      <c r="C55" s="22"/>
      <c r="D55" s="13"/>
      <c r="G55" s="1"/>
      <c r="H55" s="25"/>
      <c r="I55" s="22"/>
      <c r="J55" s="18"/>
      <c r="K55" s="18"/>
      <c r="L55" s="35"/>
    </row>
    <row r="56" spans="1:13" ht="12.75">
      <c r="A56" s="18"/>
      <c r="B56" s="18"/>
      <c r="C56" s="22"/>
      <c r="E56" s="18"/>
      <c r="F56" s="18"/>
      <c r="G56" s="25"/>
      <c r="H56" s="25"/>
      <c r="I56" s="22"/>
      <c r="J56" s="18"/>
      <c r="K56" s="18"/>
      <c r="M56" s="5"/>
    </row>
    <row r="57" spans="1:13" ht="12.75">
      <c r="A57" s="18"/>
      <c r="B57" s="15"/>
      <c r="C57" s="22"/>
      <c r="D57" s="13"/>
      <c r="E57" s="18"/>
      <c r="F57" s="18"/>
      <c r="G57" s="25"/>
      <c r="H57" s="25"/>
      <c r="I57" s="22"/>
      <c r="J57" s="18"/>
      <c r="K57" s="22"/>
      <c r="M57" s="5"/>
    </row>
    <row r="58" spans="1:13" ht="12.75">
      <c r="A58" s="18"/>
      <c r="B58" s="15"/>
      <c r="C58" s="18"/>
      <c r="D58" s="13"/>
      <c r="E58" s="18"/>
      <c r="F58" s="18"/>
      <c r="G58" s="25"/>
      <c r="H58" s="25"/>
      <c r="I58" s="18"/>
      <c r="J58" s="18"/>
      <c r="K58" s="22"/>
      <c r="M58" s="5"/>
    </row>
    <row r="59" spans="1:13" ht="12.75">
      <c r="A59" s="22"/>
      <c r="B59" s="15"/>
      <c r="C59" s="18"/>
      <c r="D59" s="13"/>
      <c r="E59" s="18"/>
      <c r="F59" s="18"/>
      <c r="G59" s="25"/>
      <c r="H59" s="25"/>
      <c r="I59" s="17"/>
      <c r="J59" s="13"/>
      <c r="K59" s="18"/>
      <c r="M59" s="5"/>
    </row>
    <row r="60" spans="1:13" ht="12.75">
      <c r="A60" s="18"/>
      <c r="B60" s="15"/>
      <c r="C60" s="22"/>
      <c r="D60" s="13"/>
      <c r="E60" s="18"/>
      <c r="F60" s="18"/>
      <c r="G60" s="25"/>
      <c r="H60" s="25"/>
      <c r="I60" s="20"/>
      <c r="J60" s="13"/>
      <c r="K60" s="22"/>
      <c r="M60" s="5"/>
    </row>
    <row r="61" spans="1:13" ht="12.75">
      <c r="A61" s="13"/>
      <c r="B61" s="15"/>
      <c r="C61" s="18"/>
      <c r="D61" s="13"/>
      <c r="E61" s="13"/>
      <c r="F61" s="13"/>
      <c r="G61" s="19"/>
      <c r="H61" s="19"/>
      <c r="I61" s="16"/>
      <c r="J61" s="13"/>
      <c r="K61" s="13"/>
      <c r="M61" s="5"/>
    </row>
    <row r="62" spans="1:4" ht="12.75">
      <c r="A62" s="13"/>
      <c r="B62" s="15"/>
      <c r="C62" s="13"/>
      <c r="D62" s="13"/>
    </row>
  </sheetData>
  <sheetProtection/>
  <mergeCells count="1">
    <mergeCell ref="A2:D2"/>
  </mergeCells>
  <printOptions horizontalCentered="1"/>
  <pageMargins left="0.3937007874015748" right="0.3937007874015748" top="0.3937007874015748" bottom="0" header="0" footer="0"/>
  <pageSetup fitToHeight="1" fitToWidth="1"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uzivatel</cp:lastModifiedBy>
  <cp:lastPrinted>2018-04-28T11:36:15Z</cp:lastPrinted>
  <dcterms:created xsi:type="dcterms:W3CDTF">2001-03-08T09:39:22Z</dcterms:created>
  <dcterms:modified xsi:type="dcterms:W3CDTF">2018-04-28T11:41:48Z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